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495"/>
  </bookViews>
  <sheets>
    <sheet name="Programa 12 T3" sheetId="5" r:id="rId1"/>
    <sheet name="Programa 45 T4" sheetId="21" r:id="rId2"/>
    <sheet name="Programa 41 T4" sheetId="15" r:id="rId3"/>
    <sheet name="Programa 45 S2 (2)" sheetId="18" state="hidden" r:id="rId4"/>
  </sheets>
  <externalReferences>
    <externalReference r:id="rId5"/>
  </externalReferences>
  <definedNames>
    <definedName name="_xlnm.Print_Area" localSheetId="0">'Programa 12 T3'!$A$1:$J$47</definedName>
    <definedName name="_xlnm.Print_Area" localSheetId="2">'Programa 41 T4'!$A$1:$J$50</definedName>
    <definedName name="_xlnm.Print_Area" localSheetId="3">'Programa 45 S2 (2)'!$A$1:$J$44</definedName>
    <definedName name="_xlnm.Print_Area" localSheetId="1">'Programa 45 T4'!$A$1:$J$48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5" l="1"/>
  <c r="I25" i="15" l="1"/>
  <c r="J31" i="5" l="1"/>
  <c r="I29" i="5"/>
  <c r="I25" i="21" l="1"/>
  <c r="J29" i="21"/>
  <c r="I29" i="21"/>
  <c r="J29" i="15"/>
  <c r="I29" i="15"/>
  <c r="I30" i="5"/>
  <c r="J29" i="5"/>
  <c r="J30" i="5"/>
  <c r="C16" i="21" l="1"/>
  <c r="C15" i="21"/>
  <c r="C14" i="21"/>
  <c r="J29" i="18"/>
  <c r="I29" i="18"/>
  <c r="I25" i="18"/>
  <c r="C16" i="18"/>
  <c r="C15" i="18"/>
  <c r="C14" i="18"/>
  <c r="C16" i="15"/>
  <c r="C15" i="15"/>
  <c r="C14" i="15"/>
  <c r="C16" i="5"/>
  <c r="C15" i="5"/>
  <c r="C14" i="5"/>
</calcChain>
</file>

<file path=xl/sharedStrings.xml><?xml version="1.0" encoding="utf-8"?>
<sst xmlns="http://schemas.openxmlformats.org/spreadsheetml/2006/main" count="292" uniqueCount="100">
  <si>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</si>
  <si>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</si>
  <si>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</si>
  <si>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</si>
  <si>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</si>
  <si>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</si>
  <si>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</si>
  <si>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</si>
  <si>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</si>
  <si>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</si>
  <si>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</si>
  <si>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</si>
  <si>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</si>
  <si>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</si>
  <si>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</si>
  <si>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</si>
  <si>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</si>
  <si>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</si>
  <si>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</si>
  <si>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</si>
  <si>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</si>
  <si>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</si>
  <si>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</si>
  <si>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</si>
  <si>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</si>
  <si>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</si>
  <si>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</si>
  <si>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</si>
  <si>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</si>
  <si>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</si>
  <si>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</si>
  <si>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</si>
  <si>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</si>
  <si>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</si>
  <si>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</si>
  <si>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</si>
  <si>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</si>
  <si>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Informe de Evaluación Anual de las Metas Físicas-Financieras</t>
  </si>
  <si>
    <t>Subcapítulo</t>
  </si>
  <si>
    <t>Unidad Ejecutora</t>
  </si>
  <si>
    <t>Resultado Asociado:</t>
  </si>
  <si>
    <t>Ejecución Anual</t>
  </si>
  <si>
    <t>Física
(A)</t>
  </si>
  <si>
    <t>Financiera
(B)</t>
  </si>
  <si>
    <t>[Describir en qué consiste el producto y cómo opera el producto]</t>
  </si>
  <si>
    <t>[Escribir una narrativa, la cual considere los siguiente puntos;
1. Describir lo plasmado en el presupuesto físico (qué se propuso obtener en base a la meta y recursos a emplear).                  
2. Describir qué se alcanzó en base a lo planteado en el punto anterior, en términos de recursos financieros ejecutados y producción de bienes y/o servicios lograda; así como el porcentaje ejecutado con respecto a lo presupuestado.]</t>
  </si>
  <si>
    <t>[De haber un desvío de lo ejecutado sobre lo programado mayor a un 5%, explicar las causas que dieron origen.]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</si>
  <si>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</si>
  <si>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</si>
  <si>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[Mencionar el código y el nombre del producto]</t>
  </si>
  <si>
    <t xml:space="preserve"> Programación Anual 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</si>
  <si>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</si>
  <si>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</si>
  <si>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</si>
  <si>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</si>
  <si>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</si>
  <si>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</si>
  <si>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0201 - PRESIDENCIA DE LA REPUBLICA</t>
  </si>
  <si>
    <t>02 - GABINETE DE LA POLITICA SOCIAL</t>
  </si>
  <si>
    <t>0007- PROGRAMA SUPÉRATE</t>
  </si>
  <si>
    <t>Ser un Ministerio con una gestión eficiente, eficaz, moderna, y transparente; en capacidad de coordinar y articular las acciones de las distintas entidades públicas para el cumplimiento de las metas, planes y compromisos del Presidente de la República y el Gobierno Central</t>
  </si>
  <si>
    <t>2.2.3</t>
  </si>
  <si>
    <t>12 - Protección social</t>
  </si>
  <si>
    <t>Este programa tiene la finalidad de crear mecanismos para la reducción de la pobreza en todas sus dimensiones, con una transformación 
económica y desarrollo de capacidades productivas, así como el aumento de la cobertura de la protección social e inclusión de las familias en
el territorio nacional.</t>
  </si>
  <si>
    <t>Familias categorizadas en pobreza extrema y moderada.</t>
  </si>
  <si>
    <t>Cantidad de hogares únicos que reciben apoyos económicos o en especies</t>
  </si>
  <si>
    <t>6932 - Hogares elegibles reciben subsidios focalizados para servicios domiciliarios</t>
  </si>
  <si>
    <t>Número de hogares únicos que reciben subsidios focalizados</t>
  </si>
  <si>
    <t>6934 - Hogares en situación de pobreza reciben servicios de cuidados</t>
  </si>
  <si>
    <t>Lineamiento para la Ejecución Presupuestaria 2024 del Gobierno General Nacional</t>
  </si>
  <si>
    <t>Auxiliar al primer mandatario de la nación en el logro de los objetivos definidos en la Estrategia Nacional de Desarrollo y el Plan de Gobierno, mediante la ejecución de acciones y proyectos priorizados por el presidente y la coordinación con los distintos estamentos del Estado, para la implementación de las políticas públicas con transparencia, eficacia y eficiencia, como fundamento del Estado Social y Democrático de  Derecho.</t>
  </si>
  <si>
    <t>41 - Prevención y Atención de la Tuberculosis</t>
  </si>
  <si>
    <t>Contempla la prevención y atención de la tuberculosis a través de intervenciones e iniciativas asociadas fortalecer el sistema de vigilancia, la 
disminución de los factores de riesgos, la distribución de nutrientes y el cuidado especial en la salud mental de la población priorizada. Este 
programa tiene una incidencia multisectorial, de manera articulada participan el Ministerio de Salud Pública, el Programa Supérate y el 
Servicio Nacional de Salud, cada una desde su ámbito de acción y naturaleza.</t>
  </si>
  <si>
    <t>Población general.</t>
  </si>
  <si>
    <t>7389 - Pacientes TB con factores de baja adherencia acceden a soporte nutricional</t>
  </si>
  <si>
    <t>45 - Programa Multisectorial de Reducción de Embarazo en Adolescentes</t>
  </si>
  <si>
    <t>Prevé la reducción de embarazos en adolescentes a través de intervenciones e iniciativas asociadas a la prevención y atención a las uniones 
tempranas y el embarazo en adolescentes. Este programa tiene una incidencia multisectorial, de manera articulada participan el Ministerio de 
Salud Pública, Consejo Nacional para la Niñez y Adolescencia (CONANI), el Programa Supérate y el Ministerio de la Mujer, cada una desde su 
ámbito de acción y naturaleza</t>
  </si>
  <si>
    <t>Reducir la tasa de embarazos en adolescentes de 19.1% en el 2018 a 17.0% en el 2023</t>
  </si>
  <si>
    <t>Niños, niñas y adolescentes</t>
  </si>
  <si>
    <t>7389 - Pacientes
TB con factores
de baja adherencia
acceden a soporte
nutricional</t>
  </si>
  <si>
    <t>Número de
pacientes TB
reciben soporte
nutricional</t>
  </si>
  <si>
    <t xml:space="preserve">Director de Planificación </t>
  </si>
  <si>
    <t>Raymundo Rodríguez Javier</t>
  </si>
  <si>
    <t>Informe de Evaluación Trimestral de las Metas Físicas-Financieras</t>
  </si>
  <si>
    <t>Director de Planificación y Desarrollo</t>
  </si>
  <si>
    <t xml:space="preserve"> Presupuesto Anual</t>
  </si>
  <si>
    <t xml:space="preserve"> Programación trimestral </t>
  </si>
  <si>
    <t xml:space="preserve">Ejecución trimestral </t>
  </si>
  <si>
    <t xml:space="preserve"> Programación trimestral</t>
  </si>
  <si>
    <t>Ejecución trimestral</t>
  </si>
  <si>
    <t>7388 - Jóvenes de hogares participantes reciben orientación en temas de salud sexual reproductiva integral y prevención de uniones tempranas para la reducción de embarazos en adolescentes</t>
  </si>
  <si>
    <t xml:space="preserve"> Programación Trimestral</t>
  </si>
  <si>
    <t>Ejecución Trimestral</t>
  </si>
  <si>
    <t>Número de paquetes nutricionales entregados a pacientes de tuberculosis con factores de baja adherencia al tratamiento</t>
  </si>
  <si>
    <t xml:space="preserve">Número de jóvenes orientados en temas de salud sexual y reproductiva	 </t>
  </si>
  <si>
    <t>6930- Hogares en situación de pobreza reciben apoyos para la promoción de salud y erradicación de la desnutrición</t>
  </si>
  <si>
    <t>Reducir el embarazo en adolescentes de 20.0% en 2022 a 19.0% en 2024.</t>
  </si>
  <si>
    <t>Disminuir la incidencia de la tuberculosis de 37.4 casos reportados por cada 100,000 habitantes en 2019 a 35.0 casos reportados por cada 100,000 habitantes en 2024.</t>
  </si>
  <si>
    <t>Incrementar el nivel de asistencia a la población de escasos recursos y en estado de vulnerabilidad mediante las transferencias monetarias de los esquemas de asistencias social y atención; con la misión de asistir a las necesidades primarias de alimentación, salud, formación académica, techo y servicios básicos; medido a través de la cantidad de familias beneficiadas de 1,611,689 en 2022 a 1,934,027 para el 2024.</t>
  </si>
  <si>
    <t>Número de hogares identificados elegibles para la provisión de cuidados especializados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</si>
</sst>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yy;@"/>
    <numFmt numFmtId="167" formatCode="[$-10409]#,##0;\-#,##0"/>
    <numFmt numFmtId="168" formatCode="[$-10409]#,##0.00;\-#,##0.00"/>
    <numFmt numFmtId="169" formatCode="[$-10409]0.00%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Calibri"/>
      <family val="2"/>
      <scheme val="minor"/>
    </font>
    <font>
      <sz val="11"/>
      <color rgb="FF000000"/>
      <name val="Century Gothic"/>
      <family val="2"/>
    </font>
    <font>
      <sz val="9"/>
      <name val="Calibri"/>
      <family val="2"/>
    </font>
    <font>
      <sz val="7"/>
      <color rgb="FF4D4D4D"/>
      <name val="Calibri"/>
      <family val="2"/>
    </font>
    <font>
      <sz val="10"/>
      <color rgb="FF4D4D4D"/>
      <name val="Calibri"/>
      <family val="2"/>
    </font>
    <font>
      <sz val="13"/>
      <name val="Calibri"/>
      <family val="2"/>
    </font>
    <font>
      <b/>
      <sz val="18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12"/>
      <color rgb="FF000000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</font>
    <font>
      <i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indexed="64"/>
      </right>
      <top style="thin">
        <color rgb="FFD3D3D3"/>
      </top>
      <bottom style="thin">
        <color rgb="FFD3D3D3"/>
      </bottom>
      <diagonal/>
    </border>
    <border>
      <left/>
      <right/>
      <top style="thin">
        <color indexed="64"/>
      </top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6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28" xfId="0" applyFont="1" applyFill="1" applyBorder="1" applyAlignment="1">
      <alignment horizontal="center" vertical="center" wrapText="1" readingOrder="1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0" xfId="0" applyFont="1" applyFill="1" applyBorder="1" applyAlignment="1">
      <alignment horizontal="center" vertical="center" wrapText="1" readingOrder="1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10" fontId="21" fillId="7" borderId="26" xfId="2" applyNumberFormat="1" applyFont="1" applyFill="1" applyBorder="1" applyAlignment="1" applyProtection="1">
      <alignment horizontal="center" vertical="center" wrapText="1" readingOrder="1"/>
      <protection locked="0"/>
    </xf>
    <xf numFmtId="169" fontId="21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23" fillId="0" borderId="35" xfId="0" applyFont="1" applyBorder="1" applyAlignment="1">
      <alignment horizontal="left" vertical="center" wrapText="1" readingOrder="1"/>
    </xf>
    <xf numFmtId="167" fontId="24" fillId="0" borderId="26" xfId="0" applyNumberFormat="1" applyFont="1" applyBorder="1" applyAlignment="1" applyProtection="1">
      <alignment horizontal="center" vertical="center" wrapText="1" readingOrder="1"/>
      <protection locked="0"/>
    </xf>
    <xf numFmtId="168" fontId="24" fillId="0" borderId="26" xfId="0" applyNumberFormat="1" applyFont="1" applyBorder="1" applyAlignment="1" applyProtection="1">
      <alignment horizontal="center" vertical="center" wrapText="1" readingOrder="1"/>
      <protection locked="0"/>
    </xf>
    <xf numFmtId="0" fontId="11" fillId="0" borderId="36" xfId="0" applyFont="1" applyBorder="1" applyAlignment="1">
      <alignment vertical="top" wrapText="1"/>
    </xf>
    <xf numFmtId="0" fontId="11" fillId="0" borderId="37" xfId="0" applyFont="1" applyBorder="1" applyAlignment="1">
      <alignment vertical="top" wrapText="1"/>
    </xf>
    <xf numFmtId="0" fontId="19" fillId="0" borderId="0" xfId="0" applyFont="1" applyAlignment="1" applyProtection="1">
      <alignment horizontal="left" vertical="center" wrapText="1"/>
      <protection locked="0"/>
    </xf>
    <xf numFmtId="0" fontId="11" fillId="0" borderId="32" xfId="0" applyFont="1" applyBorder="1" applyProtection="1">
      <protection locked="0"/>
    </xf>
    <xf numFmtId="0" fontId="27" fillId="0" borderId="0" xfId="0" applyFont="1" applyProtection="1">
      <protection locked="0"/>
    </xf>
    <xf numFmtId="4" fontId="11" fillId="0" borderId="36" xfId="0" applyNumberFormat="1" applyFont="1" applyBorder="1" applyAlignment="1">
      <alignment horizontal="center" vertical="center" wrapText="1"/>
    </xf>
    <xf numFmtId="3" fontId="24" fillId="0" borderId="36" xfId="0" applyNumberFormat="1" applyFont="1" applyBorder="1" applyAlignment="1">
      <alignment horizontal="center" vertical="center" wrapText="1"/>
    </xf>
    <xf numFmtId="4" fontId="24" fillId="0" borderId="36" xfId="0" applyNumberFormat="1" applyFont="1" applyBorder="1" applyAlignment="1">
      <alignment horizontal="center" vertical="center" wrapText="1"/>
    </xf>
    <xf numFmtId="0" fontId="27" fillId="0" borderId="0" xfId="0" applyFont="1" applyAlignment="1" applyProtection="1">
      <alignment vertical="center" wrapText="1"/>
      <protection locked="0"/>
    </xf>
    <xf numFmtId="0" fontId="26" fillId="0" borderId="0" xfId="0" applyFont="1" applyProtection="1">
      <protection locked="0"/>
    </xf>
    <xf numFmtId="3" fontId="11" fillId="0" borderId="36" xfId="0" applyNumberFormat="1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66" fontId="28" fillId="0" borderId="12" xfId="0" applyNumberFormat="1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31" fillId="8" borderId="29" xfId="0" applyFont="1" applyFill="1" applyBorder="1" applyAlignment="1">
      <alignment horizontal="center" vertical="center" wrapText="1" readingOrder="1"/>
    </xf>
    <xf numFmtId="0" fontId="31" fillId="8" borderId="30" xfId="0" applyFont="1" applyFill="1" applyBorder="1" applyAlignment="1">
      <alignment horizontal="center" vertical="center" wrapText="1" readingOrder="1"/>
    </xf>
    <xf numFmtId="10" fontId="30" fillId="7" borderId="26" xfId="2" applyNumberFormat="1" applyFont="1" applyFill="1" applyBorder="1" applyAlignment="1" applyProtection="1">
      <alignment horizontal="center" vertical="center" wrapText="1" readingOrder="1"/>
      <protection locked="0"/>
    </xf>
    <xf numFmtId="169" fontId="30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32" fillId="0" borderId="0" xfId="0" applyFont="1" applyAlignment="1" applyProtection="1">
      <alignment horizontal="left" vertical="center" wrapText="1"/>
      <protection locked="0"/>
    </xf>
    <xf numFmtId="0" fontId="30" fillId="0" borderId="0" xfId="0" applyFont="1" applyProtection="1">
      <protection locked="0"/>
    </xf>
    <xf numFmtId="0" fontId="22" fillId="0" borderId="35" xfId="0" applyFont="1" applyBorder="1" applyAlignment="1">
      <alignment vertical="center" wrapText="1" readingOrder="1"/>
    </xf>
    <xf numFmtId="0" fontId="11" fillId="0" borderId="36" xfId="0" applyFont="1" applyBorder="1" applyAlignment="1">
      <alignment vertical="top" wrapText="1" readingOrder="1"/>
    </xf>
    <xf numFmtId="0" fontId="11" fillId="0" borderId="37" xfId="0" applyFont="1" applyBorder="1" applyAlignment="1">
      <alignment vertical="top" wrapText="1" readingOrder="1"/>
    </xf>
    <xf numFmtId="164" fontId="0" fillId="0" borderId="0" xfId="3" applyFont="1"/>
    <xf numFmtId="0" fontId="26" fillId="0" borderId="0" xfId="0" applyFont="1" applyBorder="1" applyAlignment="1" applyProtection="1">
      <alignment horizontal="center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0" fontId="29" fillId="6" borderId="23" xfId="0" applyFont="1" applyFill="1" applyBorder="1" applyAlignment="1">
      <alignment horizontal="center" vertical="center" wrapText="1" readingOrder="1"/>
    </xf>
    <xf numFmtId="0" fontId="29" fillId="6" borderId="24" xfId="0" applyFont="1" applyFill="1" applyBorder="1" applyAlignment="1">
      <alignment horizontal="center" vertical="center" wrapText="1" readingOrder="1"/>
    </xf>
    <xf numFmtId="0" fontId="26" fillId="0" borderId="39" xfId="0" applyFont="1" applyBorder="1" applyAlignment="1" applyProtection="1">
      <alignment horizontal="center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18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19" fillId="0" borderId="31" xfId="0" applyFont="1" applyBorder="1" applyAlignment="1" applyProtection="1">
      <alignment horizontal="left" vertical="center" wrapText="1"/>
      <protection locked="0"/>
    </xf>
    <xf numFmtId="0" fontId="19" fillId="0" borderId="32" xfId="0" applyFont="1" applyBorder="1" applyAlignment="1" applyProtection="1">
      <alignment horizontal="left" vertical="center" wrapText="1"/>
      <protection locked="0"/>
    </xf>
    <xf numFmtId="0" fontId="19" fillId="0" borderId="33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14" fillId="8" borderId="26" xfId="0" applyFont="1" applyFill="1" applyBorder="1" applyAlignment="1">
      <alignment horizontal="center" vertical="center" wrapText="1" readingOrder="1"/>
    </xf>
    <xf numFmtId="0" fontId="11" fillId="6" borderId="26" xfId="0" applyFont="1" applyFill="1" applyBorder="1" applyAlignment="1">
      <alignment vertical="top" wrapText="1"/>
    </xf>
    <xf numFmtId="0" fontId="31" fillId="8" borderId="26" xfId="0" applyFont="1" applyFill="1" applyBorder="1" applyAlignment="1">
      <alignment horizontal="center" vertical="center" wrapText="1" readingOrder="1"/>
    </xf>
    <xf numFmtId="0" fontId="30" fillId="6" borderId="27" xfId="0" applyFont="1" applyFill="1" applyBorder="1" applyAlignment="1">
      <alignment vertical="top" wrapText="1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8" xfId="0" applyBorder="1" applyAlignment="1" applyProtection="1">
      <alignment vertical="center" wrapText="1"/>
      <protection locked="0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2" xfId="1" applyNumberFormat="1" applyFont="1" applyFill="1" applyBorder="1" applyAlignment="1" applyProtection="1">
      <alignment horizontal="center" vertical="center" wrapText="1" readingOrder="1"/>
      <protection locked="0"/>
    </xf>
    <xf numFmtId="10" fontId="30" fillId="7" borderId="26" xfId="2" applyNumberFormat="1" applyFont="1" applyFill="1" applyBorder="1" applyAlignment="1" applyProtection="1">
      <alignment horizontal="center" vertical="center" wrapText="1" readingOrder="1"/>
    </xf>
    <xf numFmtId="10" fontId="30" fillId="7" borderId="27" xfId="2" applyNumberFormat="1" applyFont="1" applyFill="1" applyBorder="1" applyAlignment="1" applyProtection="1">
      <alignment horizontal="center" vertical="center" wrapText="1" readingOrder="1"/>
    </xf>
    <xf numFmtId="0" fontId="10" fillId="6" borderId="20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left" vertical="center" wrapText="1"/>
    </xf>
    <xf numFmtId="0" fontId="20" fillId="0" borderId="40" xfId="0" applyFont="1" applyBorder="1" applyAlignment="1">
      <alignment horizontal="left" vertical="center" wrapText="1" readingOrder="1"/>
    </xf>
    <xf numFmtId="0" fontId="20" fillId="0" borderId="36" xfId="0" applyFont="1" applyBorder="1" applyAlignment="1">
      <alignment horizontal="left" vertical="center" wrapText="1" readingOrder="1"/>
    </xf>
    <xf numFmtId="0" fontId="20" fillId="0" borderId="38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20" fillId="0" borderId="40" xfId="0" applyFont="1" applyBorder="1" applyAlignment="1">
      <alignment vertical="center" wrapText="1" readingOrder="1"/>
    </xf>
    <xf numFmtId="0" fontId="20" fillId="0" borderId="36" xfId="0" applyFont="1" applyBorder="1" applyAlignment="1">
      <alignment vertical="center" wrapText="1" readingOrder="1"/>
    </xf>
    <xf numFmtId="0" fontId="20" fillId="0" borderId="38" xfId="0" applyFont="1" applyBorder="1" applyAlignment="1">
      <alignment vertical="center" wrapText="1" readingOrder="1"/>
    </xf>
    <xf numFmtId="0" fontId="22" fillId="0" borderId="35" xfId="0" applyFont="1" applyBorder="1" applyAlignment="1">
      <alignment horizontal="left" vertical="center" wrapText="1" readingOrder="1"/>
    </xf>
    <xf numFmtId="0" fontId="11" fillId="0" borderId="36" xfId="0" applyFont="1" applyBorder="1" applyAlignment="1">
      <alignment vertical="top" wrapText="1"/>
    </xf>
    <xf numFmtId="0" fontId="11" fillId="0" borderId="37" xfId="0" applyFont="1" applyBorder="1" applyAlignment="1">
      <alignment vertical="top" wrapText="1"/>
    </xf>
    <xf numFmtId="0" fontId="13" fillId="6" borderId="24" xfId="0" applyFont="1" applyFill="1" applyBorder="1" applyAlignment="1">
      <alignment horizontal="center" vertical="center" wrapText="1" readingOrder="1"/>
    </xf>
    <xf numFmtId="10" fontId="11" fillId="7" borderId="26" xfId="2" applyNumberFormat="1" applyFont="1" applyFill="1" applyBorder="1" applyAlignment="1" applyProtection="1">
      <alignment horizontal="center" vertical="center" wrapText="1" readingOrder="1"/>
    </xf>
    <xf numFmtId="10" fontId="11" fillId="7" borderId="27" xfId="2" applyNumberFormat="1" applyFont="1" applyFill="1" applyBorder="1" applyAlignment="1" applyProtection="1">
      <alignment horizontal="center" vertical="center" wrapText="1" readingOrder="1"/>
    </xf>
    <xf numFmtId="0" fontId="11" fillId="6" borderId="27" xfId="0" applyFont="1" applyFill="1" applyBorder="1" applyAlignment="1">
      <alignment vertical="top" wrapText="1"/>
    </xf>
    <xf numFmtId="0" fontId="25" fillId="0" borderId="0" xfId="0" applyFont="1" applyAlignment="1" applyProtection="1">
      <alignment horizontal="center"/>
      <protection locked="0"/>
    </xf>
    <xf numFmtId="0" fontId="25" fillId="0" borderId="39" xfId="0" applyFont="1" applyBorder="1" applyAlignment="1" applyProtection="1">
      <alignment horizontal="center" wrapText="1"/>
      <protection locked="0"/>
    </xf>
  </cellXfs>
  <cellStyles count="4">
    <cellStyle name="Millares" xfId="1" builtinId="3"/>
    <cellStyle name="Moneda" xfId="3" builtinId="4"/>
    <cellStyle name="Normal" xfId="0" builtinId="0"/>
    <cellStyle name="Porcentaje" xfId="2" builtinId="5"/>
  </cellStyles>
  <dxfs count="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9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8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9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8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8" formatCode="[$-10409]#,##0.00;\-#,##0.00"/>
      <alignment horizontal="center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D3D3D3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9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8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8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9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  <numFmt numFmtId="168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8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1</xdr:rowOff>
    </xdr:from>
    <xdr:ext cx="1367789" cy="80849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1"/>
          <a:ext cx="1367789" cy="80849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280147</xdr:colOff>
      <xdr:row>0</xdr:row>
      <xdr:rowOff>0</xdr:rowOff>
    </xdr:from>
    <xdr:ext cx="1288677" cy="761733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147" y="0"/>
          <a:ext cx="1288677" cy="76173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294156</xdr:colOff>
      <xdr:row>0</xdr:row>
      <xdr:rowOff>0</xdr:rowOff>
    </xdr:from>
    <xdr:ext cx="1245720" cy="736341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4156" y="0"/>
          <a:ext cx="1245720" cy="73634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280147</xdr:colOff>
      <xdr:row>0</xdr:row>
      <xdr:rowOff>0</xdr:rowOff>
    </xdr:from>
    <xdr:ext cx="1288677" cy="761733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147" y="0"/>
          <a:ext cx="1288677" cy="76173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l-fs-01\Direccion%20de%20Planificacion%20y%20Seguimiento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5" name="Tabla156" displayName="Tabla156" ref="A28:J31" totalsRowShown="0" headerRowDxfId="59" dataDxfId="57" headerRowBorderDxfId="58" tableBorderDxfId="56" totalsRowBorderDxfId="55">
  <autoFilter ref="A28:J31"/>
  <tableColumns count="10">
    <tableColumn id="1" name="Producto" dataDxfId="54"/>
    <tableColumn id="2" name="Indicador" dataDxfId="53"/>
    <tableColumn id="3" name="Física_x000a_(A)" dataDxfId="52"/>
    <tableColumn id="4" name="Financiera_x000a_(B)" dataDxfId="51"/>
    <tableColumn id="9" name="Física_x000a_(C)" dataDxfId="50"/>
    <tableColumn id="10" name="Financiera_x000a_(D)" dataDxfId="49"/>
    <tableColumn id="5" name="Física _x000a_(E)" dataDxfId="48"/>
    <tableColumn id="6" name="Financiera _x000a_ (F)" dataDxfId="47"/>
    <tableColumn id="7" name="Física _x000a_(%)_x000a_ G=E/C" dataDxfId="46" dataCellStyle="Porcentaje">
      <calculatedColumnFormula>IF(G29&gt;0,G29/E29,0)</calculatedColumnFormula>
    </tableColumn>
    <tableColumn id="8" name="Financiero _x000a_(%) _x000a_H=F/D" dataDxfId="45">
      <calculatedColumnFormula>IF(H29&gt;0,H29/F29,0)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id="20" name="Tabla13417182021" displayName="Tabla13417182021" ref="A28:J29" totalsRowShown="0" headerRowDxfId="44" dataDxfId="42" headerRowBorderDxfId="43" tableBorderDxfId="41" totalsRowBorderDxfId="40">
  <autoFilter ref="A28:J29"/>
  <tableColumns count="10">
    <tableColumn id="1" name="Producto" dataDxfId="39"/>
    <tableColumn id="2" name="Indicador" dataDxfId="38"/>
    <tableColumn id="3" name="Física_x000a_(A)" dataDxfId="37"/>
    <tableColumn id="4" name="Financiera_x000a_(B)" dataDxfId="36"/>
    <tableColumn id="9" name="Física_x000a_(C)" dataDxfId="35"/>
    <tableColumn id="10" name="Financiera_x000a_(D)" dataDxfId="34"/>
    <tableColumn id="5" name="Física _x000a_(E)" dataDxfId="33"/>
    <tableColumn id="6" name="Financiera _x000a_ (F)" dataDxfId="32"/>
    <tableColumn id="7" name="Física _x000a_(%)_x000a_ G=E/C" dataDxfId="31" dataCellStyle="Porcentaje">
      <calculatedColumnFormula>IF(G29&gt;0,G29/E29,0)</calculatedColumnFormula>
    </tableColumn>
    <tableColumn id="8" name="Financiero _x000a_(%) _x000a_H=F/D" dataDxfId="30">
      <calculatedColumnFormula>IF(H29&gt;0,H29/F29,0)</calculatedColumnFormula>
    </tableColumn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id="15" name="Tabla131113141516" displayName="Tabla131113141516" ref="A28:J29" totalsRowShown="0" headerRowDxfId="29" dataDxfId="27" headerRowBorderDxfId="28" tableBorderDxfId="26" totalsRowBorderDxfId="25">
  <autoFilter ref="A28:J29"/>
  <tableColumns count="10">
    <tableColumn id="1" name="Producto" dataDxfId="24"/>
    <tableColumn id="2" name="Indicador" dataDxfId="23"/>
    <tableColumn id="3" name="Física_x000a_(A)" dataDxfId="22"/>
    <tableColumn id="4" name="Financiera_x000a_(B)" dataDxfId="21"/>
    <tableColumn id="9" name="Física_x000a_(C)" dataDxfId="20"/>
    <tableColumn id="10" name="Financiera_x000a_(D)" dataDxfId="19"/>
    <tableColumn id="5" name="Física _x000a_(E)" dataDxfId="18"/>
    <tableColumn id="6" name="Financiera _x000a_ (F)" dataDxfId="17"/>
    <tableColumn id="7" name="Física _x000a_(%)_x000a_ G=E/C" dataDxfId="16" dataCellStyle="Porcentaje">
      <calculatedColumnFormula>IF(G29&gt;0,G29/E29,0)</calculatedColumnFormula>
    </tableColumn>
    <tableColumn id="8" name="Financiero _x000a_(%) _x000a_H=F/D" dataDxfId="15">
      <calculatedColumnFormula>IF(H29&gt;0,H29/F29,0)</calculatedColumnFormula>
    </tableColumn>
  </tableColumns>
  <tableStyleInfo name="Estilo de tabla 1" showFirstColumn="0" showLastColumn="0" showRowStripes="1" showColumnStripes="0"/>
</table>
</file>

<file path=xl/tables/table4.xml><?xml version="1.0" encoding="utf-8"?>
<table xmlns="http://schemas.openxmlformats.org/spreadsheetml/2006/main" id="18" name="Tabla134171819" displayName="Tabla134171819" ref="A28:J29" totalsRowShown="0" headerRowDxfId="14" dataDxfId="12" headerRowBorderDxfId="13" tableBorderDxfId="11" totalsRowBorderDxfId="10">
  <autoFilter ref="A28:J29"/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 dataCellStyle="Porcentaje">
      <calculatedColumnFormula>IF(G29&gt;0,G29/C29,0)</calculatedColumnFormula>
    </tableColumn>
    <tableColumn id="8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7"/>
  <sheetViews>
    <sheetView tabSelected="1" view="pageBreakPreview" topLeftCell="A16" zoomScale="68" zoomScaleNormal="68" zoomScaleSheetLayoutView="68" workbookViewId="0">
      <selection activeCell="H42" sqref="H42"/>
    </sheetView>
  </sheetViews>
  <sheetFormatPr baseColWidth="10" defaultRowHeight="15.75" x14ac:dyDescent="0.25"/>
  <cols>
    <col min="1" max="1" width="31" style="8" customWidth="1"/>
    <col min="2" max="2" width="22.28515625" style="8" customWidth="1"/>
    <col min="3" max="3" width="12.7109375" style="8" customWidth="1"/>
    <col min="4" max="4" width="20.5703125" style="8" bestFit="1" customWidth="1"/>
    <col min="5" max="5" width="15.85546875" style="8" customWidth="1"/>
    <col min="6" max="6" width="20.28515625" style="8" customWidth="1"/>
    <col min="7" max="7" width="16.5703125" style="8" customWidth="1"/>
    <col min="8" max="8" width="20.5703125" style="8" bestFit="1" customWidth="1"/>
    <col min="9" max="9" width="12.7109375" style="46" customWidth="1"/>
    <col min="10" max="10" width="19.85546875" style="46" customWidth="1"/>
    <col min="11" max="11" width="11.5703125" style="8"/>
    <col min="15" max="15" width="24.42578125" customWidth="1"/>
    <col min="16" max="16" width="20.85546875" customWidth="1"/>
  </cols>
  <sheetData>
    <row r="1" spans="1:32" ht="21.75" thickBot="1" x14ac:dyDescent="0.3">
      <c r="A1" s="16"/>
      <c r="B1" s="95" t="s">
        <v>83</v>
      </c>
      <c r="C1" s="96"/>
      <c r="D1" s="96"/>
      <c r="E1" s="96"/>
      <c r="F1" s="96"/>
      <c r="G1" s="96"/>
      <c r="H1" s="96"/>
      <c r="I1" s="96"/>
      <c r="J1" s="97"/>
      <c r="K1" s="1"/>
    </row>
    <row r="2" spans="1:32" ht="32.25" thickBot="1" x14ac:dyDescent="0.3">
      <c r="A2" s="17"/>
      <c r="B2" s="98" t="s">
        <v>0</v>
      </c>
      <c r="C2" s="99"/>
      <c r="D2" s="98" t="s">
        <v>1</v>
      </c>
      <c r="E2" s="99"/>
      <c r="F2" s="99"/>
      <c r="G2" s="99"/>
      <c r="H2" s="100"/>
      <c r="I2" s="37" t="s">
        <v>2</v>
      </c>
      <c r="J2" s="38" t="s">
        <v>3</v>
      </c>
      <c r="K2" s="1"/>
    </row>
    <row r="3" spans="1:32" ht="21.75" thickBot="1" x14ac:dyDescent="0.3">
      <c r="A3" s="18"/>
      <c r="B3" s="101" t="s">
        <v>4</v>
      </c>
      <c r="C3" s="102"/>
      <c r="D3" s="101" t="s">
        <v>69</v>
      </c>
      <c r="E3" s="102"/>
      <c r="F3" s="102"/>
      <c r="G3" s="102"/>
      <c r="H3" s="103"/>
      <c r="I3" s="39"/>
      <c r="J3" s="40">
        <v>0</v>
      </c>
      <c r="K3" s="1"/>
    </row>
    <row r="4" spans="1:32" ht="15" x14ac:dyDescent="0.25">
      <c r="A4" s="104"/>
      <c r="B4" s="105"/>
      <c r="C4" s="105"/>
      <c r="D4" s="106"/>
      <c r="E4" s="106"/>
      <c r="F4" s="106"/>
      <c r="G4" s="106"/>
      <c r="H4" s="106"/>
      <c r="I4" s="105"/>
      <c r="J4" s="107"/>
      <c r="K4" s="1"/>
    </row>
    <row r="5" spans="1:32" ht="3" customHeight="1" x14ac:dyDescent="0.25">
      <c r="A5" s="108"/>
      <c r="B5" s="109"/>
      <c r="C5" s="109"/>
      <c r="D5" s="109"/>
      <c r="E5" s="109"/>
      <c r="F5" s="109"/>
      <c r="G5" s="109"/>
      <c r="H5" s="109"/>
      <c r="I5" s="109"/>
      <c r="J5" s="110"/>
      <c r="K5" s="1"/>
    </row>
    <row r="6" spans="1:32" x14ac:dyDescent="0.25">
      <c r="A6" s="60" t="s">
        <v>5</v>
      </c>
      <c r="B6" s="61"/>
      <c r="C6" s="61"/>
      <c r="D6" s="61"/>
      <c r="E6" s="61"/>
      <c r="F6" s="61"/>
      <c r="G6" s="61"/>
      <c r="H6" s="61"/>
      <c r="I6" s="61"/>
      <c r="J6" s="62"/>
      <c r="K6" s="1"/>
    </row>
    <row r="7" spans="1:32" x14ac:dyDescent="0.25">
      <c r="A7" s="63" t="s">
        <v>6</v>
      </c>
      <c r="B7" s="64"/>
      <c r="C7" s="64"/>
      <c r="D7" s="64"/>
      <c r="E7" s="64"/>
      <c r="F7" s="64"/>
      <c r="G7" s="64"/>
      <c r="H7" s="64"/>
      <c r="I7" s="64"/>
      <c r="J7" s="65"/>
      <c r="K7" s="1"/>
    </row>
    <row r="8" spans="1:32" ht="30.75" customHeight="1" x14ac:dyDescent="0.25">
      <c r="A8" s="6" t="s">
        <v>7</v>
      </c>
      <c r="B8" s="111" t="s">
        <v>57</v>
      </c>
      <c r="C8" s="112"/>
      <c r="D8" s="112"/>
      <c r="E8" s="112"/>
      <c r="F8" s="112"/>
      <c r="G8" s="112"/>
      <c r="H8" s="112"/>
      <c r="I8" s="112"/>
      <c r="J8" s="113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7"/>
    </row>
    <row r="9" spans="1:32" ht="22.5" customHeight="1" x14ac:dyDescent="0.25">
      <c r="A9" s="19" t="s">
        <v>38</v>
      </c>
      <c r="B9" s="92" t="s">
        <v>58</v>
      </c>
      <c r="C9" s="93"/>
      <c r="D9" s="93"/>
      <c r="E9" s="93"/>
      <c r="F9" s="93"/>
      <c r="G9" s="93"/>
      <c r="H9" s="93"/>
      <c r="I9" s="93"/>
      <c r="J9" s="94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7"/>
    </row>
    <row r="10" spans="1:32" ht="27" customHeight="1" x14ac:dyDescent="0.25">
      <c r="A10" s="19" t="s">
        <v>39</v>
      </c>
      <c r="B10" s="92" t="s">
        <v>59</v>
      </c>
      <c r="C10" s="93"/>
      <c r="D10" s="93"/>
      <c r="E10" s="93"/>
      <c r="F10" s="93"/>
      <c r="G10" s="93"/>
      <c r="H10" s="93"/>
      <c r="I10" s="93"/>
      <c r="J10" s="94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7"/>
    </row>
    <row r="11" spans="1:32" ht="66.75" customHeight="1" x14ac:dyDescent="0.25">
      <c r="A11" s="6" t="s">
        <v>8</v>
      </c>
      <c r="B11" s="79" t="s">
        <v>70</v>
      </c>
      <c r="C11" s="79"/>
      <c r="D11" s="79"/>
      <c r="E11" s="79"/>
      <c r="F11" s="79"/>
      <c r="G11" s="79"/>
      <c r="H11" s="79"/>
      <c r="I11" s="79"/>
      <c r="J11" s="80"/>
    </row>
    <row r="12" spans="1:32" ht="52.5" customHeight="1" x14ac:dyDescent="0.25">
      <c r="A12" s="6" t="s">
        <v>9</v>
      </c>
      <c r="B12" s="79" t="s">
        <v>60</v>
      </c>
      <c r="C12" s="79"/>
      <c r="D12" s="79"/>
      <c r="E12" s="79"/>
      <c r="F12" s="79"/>
      <c r="G12" s="79"/>
      <c r="H12" s="79"/>
      <c r="I12" s="79"/>
      <c r="J12" s="80"/>
    </row>
    <row r="13" spans="1:32" x14ac:dyDescent="0.25">
      <c r="A13" s="60" t="s">
        <v>10</v>
      </c>
      <c r="B13" s="61"/>
      <c r="C13" s="61"/>
      <c r="D13" s="61"/>
      <c r="E13" s="61"/>
      <c r="F13" s="61"/>
      <c r="G13" s="61"/>
      <c r="H13" s="61"/>
      <c r="I13" s="61"/>
      <c r="J13" s="62"/>
    </row>
    <row r="14" spans="1:32" ht="27.75" customHeight="1" x14ac:dyDescent="0.25">
      <c r="A14" s="6" t="s">
        <v>11</v>
      </c>
      <c r="B14" s="20">
        <v>2</v>
      </c>
      <c r="C14" s="90" t="str">
        <f>IFERROR(VLOOKUP(B14,'[1]Validacion datos'!A2:B5,2,FALSE),"")</f>
        <v>DESARROLLO SOCIAL</v>
      </c>
      <c r="D14" s="90"/>
      <c r="E14" s="90"/>
      <c r="F14" s="90"/>
      <c r="G14" s="90"/>
      <c r="H14" s="90"/>
      <c r="I14" s="90"/>
      <c r="J14" s="90"/>
    </row>
    <row r="15" spans="1:32" ht="26.25" customHeight="1" x14ac:dyDescent="0.25">
      <c r="A15" s="6" t="s">
        <v>12</v>
      </c>
      <c r="B15" s="9">
        <v>2.2000000000000002</v>
      </c>
      <c r="C15" s="90" t="str">
        <f>IFERROR(VLOOKUP(B15,'[1]Validacion datos'!A8:B26,2,FALSE),"")</f>
        <v>Salud y seguridad social integral</v>
      </c>
      <c r="D15" s="90"/>
      <c r="E15" s="90"/>
      <c r="F15" s="90"/>
      <c r="G15" s="90"/>
      <c r="H15" s="90"/>
      <c r="I15" s="90"/>
      <c r="J15" s="90"/>
    </row>
    <row r="16" spans="1:32" ht="54.75" customHeight="1" x14ac:dyDescent="0.25">
      <c r="A16" s="6" t="s">
        <v>13</v>
      </c>
      <c r="B16" s="9" t="s">
        <v>61</v>
      </c>
      <c r="C16" s="91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91"/>
      <c r="E16" s="91"/>
      <c r="F16" s="91"/>
      <c r="G16" s="91"/>
      <c r="H16" s="91"/>
      <c r="I16" s="91"/>
      <c r="J16" s="91"/>
    </row>
    <row r="17" spans="1:19" x14ac:dyDescent="0.25">
      <c r="A17" s="60" t="s">
        <v>14</v>
      </c>
      <c r="B17" s="61"/>
      <c r="C17" s="61"/>
      <c r="D17" s="61"/>
      <c r="E17" s="61"/>
      <c r="F17" s="61"/>
      <c r="G17" s="61"/>
      <c r="H17" s="61"/>
      <c r="I17" s="61"/>
      <c r="J17" s="62"/>
    </row>
    <row r="18" spans="1:19" ht="29.25" customHeight="1" x14ac:dyDescent="0.25">
      <c r="A18" s="6" t="s">
        <v>15</v>
      </c>
      <c r="B18" s="79" t="s">
        <v>62</v>
      </c>
      <c r="C18" s="79"/>
      <c r="D18" s="79"/>
      <c r="E18" s="79"/>
      <c r="F18" s="79"/>
      <c r="G18" s="79"/>
      <c r="H18" s="79"/>
      <c r="I18" s="79"/>
      <c r="J18" s="80"/>
    </row>
    <row r="19" spans="1:19" ht="73.5" customHeight="1" x14ac:dyDescent="0.25">
      <c r="A19" s="11" t="s">
        <v>16</v>
      </c>
      <c r="B19" s="81" t="s">
        <v>63</v>
      </c>
      <c r="C19" s="81"/>
      <c r="D19" s="81"/>
      <c r="E19" s="81"/>
      <c r="F19" s="81"/>
      <c r="G19" s="81"/>
      <c r="H19" s="81"/>
      <c r="I19" s="81"/>
      <c r="J19" s="82"/>
    </row>
    <row r="20" spans="1:19" ht="34.5" customHeight="1" x14ac:dyDescent="0.25">
      <c r="A20" s="11" t="s">
        <v>17</v>
      </c>
      <c r="B20" s="79" t="s">
        <v>64</v>
      </c>
      <c r="C20" s="79"/>
      <c r="D20" s="79"/>
      <c r="E20" s="79"/>
      <c r="F20" s="79"/>
      <c r="G20" s="79"/>
      <c r="H20" s="79"/>
      <c r="I20" s="79"/>
      <c r="J20" s="80"/>
    </row>
    <row r="21" spans="1:19" ht="53.25" customHeight="1" x14ac:dyDescent="0.25">
      <c r="A21" s="11" t="s">
        <v>40</v>
      </c>
      <c r="B21" s="79" t="s">
        <v>98</v>
      </c>
      <c r="C21" s="79"/>
      <c r="D21" s="79"/>
      <c r="E21" s="79"/>
      <c r="F21" s="79"/>
      <c r="G21" s="79"/>
      <c r="H21" s="79"/>
      <c r="I21" s="79"/>
      <c r="J21" s="80"/>
      <c r="K21" s="1"/>
    </row>
    <row r="22" spans="1:19" x14ac:dyDescent="0.25">
      <c r="A22" s="60" t="s">
        <v>18</v>
      </c>
      <c r="B22" s="61"/>
      <c r="C22" s="61"/>
      <c r="D22" s="61"/>
      <c r="E22" s="61"/>
      <c r="F22" s="61"/>
      <c r="G22" s="61"/>
      <c r="H22" s="61"/>
      <c r="I22" s="61"/>
      <c r="J22" s="62"/>
    </row>
    <row r="23" spans="1:19" x14ac:dyDescent="0.25">
      <c r="A23" s="63" t="s">
        <v>19</v>
      </c>
      <c r="B23" s="64"/>
      <c r="C23" s="64"/>
      <c r="D23" s="64"/>
      <c r="E23" s="64"/>
      <c r="F23" s="64"/>
      <c r="G23" s="64"/>
      <c r="H23" s="64"/>
      <c r="I23" s="64"/>
      <c r="J23" s="65"/>
      <c r="K23" s="1"/>
    </row>
    <row r="24" spans="1:19" ht="15" customHeight="1" x14ac:dyDescent="0.25">
      <c r="A24" s="53" t="s">
        <v>20</v>
      </c>
      <c r="B24" s="54"/>
      <c r="C24" s="55" t="s">
        <v>21</v>
      </c>
      <c r="D24" s="56"/>
      <c r="E24" s="56"/>
      <c r="F24" s="56" t="s">
        <v>22</v>
      </c>
      <c r="G24" s="56"/>
      <c r="H24" s="54"/>
      <c r="I24" s="57" t="s">
        <v>23</v>
      </c>
      <c r="J24" s="58"/>
    </row>
    <row r="25" spans="1:19" ht="28.5" customHeight="1" x14ac:dyDescent="0.25">
      <c r="A25" s="83"/>
      <c r="B25" s="84"/>
      <c r="C25" s="85"/>
      <c r="D25" s="86"/>
      <c r="E25" s="87"/>
      <c r="F25" s="85"/>
      <c r="G25" s="86"/>
      <c r="H25" s="87"/>
      <c r="I25" s="88"/>
      <c r="J25" s="89"/>
    </row>
    <row r="26" spans="1:19" x14ac:dyDescent="0.25">
      <c r="A26" s="63" t="s">
        <v>24</v>
      </c>
      <c r="B26" s="64"/>
      <c r="C26" s="64"/>
      <c r="D26" s="64"/>
      <c r="E26" s="64"/>
      <c r="F26" s="64"/>
      <c r="G26" s="64"/>
      <c r="H26" s="64"/>
      <c r="I26" s="64"/>
      <c r="J26" s="65"/>
      <c r="K26" s="1"/>
    </row>
    <row r="27" spans="1:19" x14ac:dyDescent="0.25">
      <c r="A27" s="7"/>
      <c r="B27"/>
      <c r="C27" s="75" t="s">
        <v>85</v>
      </c>
      <c r="D27" s="76"/>
      <c r="E27" s="75" t="s">
        <v>86</v>
      </c>
      <c r="F27" s="76"/>
      <c r="G27" s="75" t="s">
        <v>87</v>
      </c>
      <c r="H27" s="75"/>
      <c r="I27" s="77" t="s">
        <v>26</v>
      </c>
      <c r="J27" s="78"/>
    </row>
    <row r="28" spans="1:19" ht="47.25" x14ac:dyDescent="0.2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41" t="s">
        <v>55</v>
      </c>
      <c r="J28" s="42" t="s">
        <v>56</v>
      </c>
    </row>
    <row r="29" spans="1:19" ht="80.25" customHeight="1" x14ac:dyDescent="0.25">
      <c r="A29" s="23" t="s">
        <v>95</v>
      </c>
      <c r="B29" s="23" t="s">
        <v>65</v>
      </c>
      <c r="C29" s="32">
        <v>1483150</v>
      </c>
      <c r="D29" s="33">
        <v>33846970800</v>
      </c>
      <c r="E29" s="32">
        <v>1483150</v>
      </c>
      <c r="F29" s="33">
        <v>7341592500</v>
      </c>
      <c r="G29" s="32">
        <v>1445612</v>
      </c>
      <c r="H29" s="33">
        <v>11799235528.309999</v>
      </c>
      <c r="I29" s="43">
        <f>IF(G29&gt;0,G29/E29,0)</f>
        <v>0.97469035498769507</v>
      </c>
      <c r="J29" s="44">
        <f>IF(H29&gt;0,H29/F29,0)</f>
        <v>1.6071765803277693</v>
      </c>
      <c r="K29" s="26"/>
      <c r="L29" s="27"/>
      <c r="M29" s="47"/>
      <c r="N29" s="48"/>
      <c r="O29" s="48"/>
      <c r="P29" s="48"/>
      <c r="Q29" s="48"/>
      <c r="R29" s="48"/>
      <c r="S29" s="49"/>
    </row>
    <row r="30" spans="1:19" ht="69.75" customHeight="1" x14ac:dyDescent="0.25">
      <c r="A30" s="23" t="s">
        <v>66</v>
      </c>
      <c r="B30" s="23" t="s">
        <v>67</v>
      </c>
      <c r="C30" s="32">
        <v>1315715</v>
      </c>
      <c r="D30" s="33">
        <v>12148812796</v>
      </c>
      <c r="E30" s="32">
        <v>1315715</v>
      </c>
      <c r="F30" s="32">
        <v>3038766444</v>
      </c>
      <c r="G30" s="32">
        <v>1242455</v>
      </c>
      <c r="H30" s="32">
        <v>2839286732.8800001</v>
      </c>
      <c r="I30" s="43">
        <f>IF(G30&gt;0,G30/E30,0)</f>
        <v>0.94431924846946336</v>
      </c>
      <c r="J30" s="44">
        <f t="shared" ref="J30" si="0">IF(H30&gt;0,H30/F30,0)</f>
        <v>0.93435503688877775</v>
      </c>
    </row>
    <row r="31" spans="1:19" ht="95.45" customHeight="1" x14ac:dyDescent="0.25">
      <c r="A31" s="23" t="s">
        <v>68</v>
      </c>
      <c r="B31" s="23" t="s">
        <v>99</v>
      </c>
      <c r="C31" s="32">
        <v>4650</v>
      </c>
      <c r="D31" s="33">
        <v>112471764</v>
      </c>
      <c r="E31" s="32">
        <v>1000</v>
      </c>
      <c r="F31" s="32">
        <v>72410787.739999995</v>
      </c>
      <c r="G31" s="32">
        <v>950</v>
      </c>
      <c r="H31" s="32">
        <v>62296761.920000002</v>
      </c>
      <c r="I31" s="43">
        <f>IF(G31&gt;0,G31/E31,0)</f>
        <v>0.95</v>
      </c>
      <c r="J31" s="44">
        <f>IF(H31&gt;0,H31/F31,0)</f>
        <v>0.86032432271948667</v>
      </c>
      <c r="O31" s="50"/>
      <c r="P31" s="50"/>
    </row>
    <row r="32" spans="1:19" hidden="1" x14ac:dyDescent="0.25">
      <c r="A32" s="60" t="s">
        <v>29</v>
      </c>
      <c r="B32" s="61"/>
      <c r="C32" s="61"/>
      <c r="D32" s="61"/>
      <c r="E32" s="61"/>
      <c r="F32" s="61"/>
      <c r="G32" s="61"/>
      <c r="H32" s="61"/>
      <c r="I32" s="61"/>
      <c r="J32" s="62"/>
    </row>
    <row r="33" spans="1:11" hidden="1" x14ac:dyDescent="0.25">
      <c r="A33" s="63" t="s">
        <v>30</v>
      </c>
      <c r="B33" s="64"/>
      <c r="C33" s="64"/>
      <c r="D33" s="64"/>
      <c r="E33" s="64"/>
      <c r="F33" s="64"/>
      <c r="G33" s="64"/>
      <c r="H33" s="64"/>
      <c r="I33" s="64"/>
      <c r="J33" s="65"/>
      <c r="K33" s="1"/>
    </row>
    <row r="34" spans="1:11" ht="15" hidden="1" x14ac:dyDescent="0.25">
      <c r="A34" s="15" t="s">
        <v>31</v>
      </c>
      <c r="B34" s="66" t="s">
        <v>49</v>
      </c>
      <c r="C34" s="66"/>
      <c r="D34" s="66"/>
      <c r="E34" s="66"/>
      <c r="F34" s="66"/>
      <c r="G34" s="66"/>
      <c r="H34" s="66"/>
      <c r="I34" s="66"/>
      <c r="J34" s="67"/>
    </row>
    <row r="35" spans="1:11" ht="15" hidden="1" x14ac:dyDescent="0.25">
      <c r="A35" s="15" t="s">
        <v>32</v>
      </c>
      <c r="B35" s="66" t="s">
        <v>44</v>
      </c>
      <c r="C35" s="66"/>
      <c r="D35" s="66"/>
      <c r="E35" s="66"/>
      <c r="F35" s="66"/>
      <c r="G35" s="66"/>
      <c r="H35" s="66"/>
      <c r="I35" s="66"/>
      <c r="J35" s="67"/>
    </row>
    <row r="36" spans="1:11" ht="85.5" hidden="1" customHeight="1" x14ac:dyDescent="0.25">
      <c r="A36" s="15" t="s">
        <v>33</v>
      </c>
      <c r="B36" s="66" t="s">
        <v>45</v>
      </c>
      <c r="C36" s="66"/>
      <c r="D36" s="66"/>
      <c r="E36" s="66"/>
      <c r="F36" s="66"/>
      <c r="G36" s="66"/>
      <c r="H36" s="66"/>
      <c r="I36" s="66"/>
      <c r="J36" s="67"/>
    </row>
    <row r="37" spans="1:11" ht="15" hidden="1" x14ac:dyDescent="0.25">
      <c r="A37" s="15" t="s">
        <v>34</v>
      </c>
      <c r="B37" s="66" t="s">
        <v>46</v>
      </c>
      <c r="C37" s="66"/>
      <c r="D37" s="66"/>
      <c r="E37" s="66"/>
      <c r="F37" s="66"/>
      <c r="G37" s="66"/>
      <c r="H37" s="66"/>
      <c r="I37" s="66"/>
      <c r="J37" s="67"/>
    </row>
    <row r="38" spans="1:11" hidden="1" x14ac:dyDescent="0.25">
      <c r="A38" s="60" t="s">
        <v>35</v>
      </c>
      <c r="B38" s="61"/>
      <c r="C38" s="61"/>
      <c r="D38" s="61"/>
      <c r="E38" s="61"/>
      <c r="F38" s="61"/>
      <c r="G38" s="61"/>
      <c r="H38" s="61"/>
      <c r="I38" s="61"/>
      <c r="J38" s="62"/>
    </row>
    <row r="39" spans="1:11" hidden="1" x14ac:dyDescent="0.25">
      <c r="A39" s="68" t="s">
        <v>36</v>
      </c>
      <c r="B39" s="69"/>
      <c r="C39" s="69"/>
      <c r="D39" s="69"/>
      <c r="E39" s="69"/>
      <c r="F39" s="69"/>
      <c r="G39" s="69"/>
      <c r="H39" s="69"/>
      <c r="I39" s="69"/>
      <c r="J39" s="70"/>
      <c r="K39" s="1"/>
    </row>
    <row r="40" spans="1:11" ht="14.45" hidden="1" customHeight="1" x14ac:dyDescent="0.25">
      <c r="A40" s="71" t="s">
        <v>47</v>
      </c>
      <c r="B40" s="72"/>
      <c r="C40" s="72"/>
      <c r="D40" s="72"/>
      <c r="E40" s="72"/>
      <c r="F40" s="72"/>
      <c r="G40" s="72"/>
      <c r="H40" s="72"/>
      <c r="I40" s="72"/>
      <c r="J40" s="73"/>
    </row>
    <row r="41" spans="1:11" ht="27.75" customHeight="1" x14ac:dyDescent="0.25">
      <c r="A41" s="28"/>
      <c r="B41" s="28"/>
      <c r="C41" s="28"/>
      <c r="D41" s="28"/>
      <c r="E41" s="28"/>
      <c r="F41" s="28"/>
      <c r="G41" s="28"/>
      <c r="H41" s="28"/>
      <c r="I41" s="45"/>
      <c r="J41" s="45"/>
    </row>
    <row r="42" spans="1:11" ht="27.75" customHeight="1" x14ac:dyDescent="0.25">
      <c r="A42" s="28"/>
      <c r="B42" s="28"/>
      <c r="C42" s="28"/>
      <c r="D42" s="28"/>
      <c r="E42" s="28"/>
      <c r="F42" s="28"/>
      <c r="G42" s="28"/>
      <c r="H42" s="28"/>
      <c r="I42" s="45"/>
      <c r="J42" s="45"/>
    </row>
    <row r="43" spans="1:11" ht="30.75" hidden="1" customHeight="1" x14ac:dyDescent="0.25">
      <c r="A43" s="74" t="s">
        <v>48</v>
      </c>
      <c r="B43" s="74"/>
      <c r="C43" s="74"/>
      <c r="D43" s="74"/>
      <c r="E43" s="74"/>
      <c r="F43" s="74"/>
      <c r="G43" s="74"/>
      <c r="H43" s="74"/>
      <c r="I43" s="74"/>
      <c r="J43" s="74"/>
    </row>
    <row r="45" spans="1:11" x14ac:dyDescent="0.25">
      <c r="A45" s="29"/>
      <c r="B45" s="29"/>
      <c r="C45" s="29"/>
    </row>
    <row r="46" spans="1:11" ht="23.25" customHeight="1" x14ac:dyDescent="0.3">
      <c r="A46" s="59" t="s">
        <v>82</v>
      </c>
      <c r="B46" s="59"/>
      <c r="C46" s="59"/>
      <c r="D46" s="30"/>
      <c r="E46" s="51"/>
      <c r="F46" s="51"/>
      <c r="G46" s="51"/>
      <c r="H46" s="35"/>
    </row>
    <row r="47" spans="1:11" ht="18.75" customHeight="1" x14ac:dyDescent="0.3">
      <c r="A47" s="52" t="s">
        <v>84</v>
      </c>
      <c r="B47" s="52"/>
      <c r="C47" s="52"/>
      <c r="D47" s="30"/>
      <c r="E47" s="52"/>
      <c r="F47" s="52"/>
      <c r="G47" s="52"/>
      <c r="H47" s="34"/>
    </row>
  </sheetData>
  <mergeCells count="52">
    <mergeCell ref="B11:J1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B12:J12"/>
    <mergeCell ref="A13:J13"/>
    <mergeCell ref="C14:J14"/>
    <mergeCell ref="C15:J15"/>
    <mergeCell ref="C16:J16"/>
    <mergeCell ref="I27:J27"/>
    <mergeCell ref="A17:J17"/>
    <mergeCell ref="B18:J18"/>
    <mergeCell ref="B19:J19"/>
    <mergeCell ref="B20:J20"/>
    <mergeCell ref="B21:J21"/>
    <mergeCell ref="A22:J22"/>
    <mergeCell ref="A25:B25"/>
    <mergeCell ref="C25:E25"/>
    <mergeCell ref="F25:H25"/>
    <mergeCell ref="I25:J25"/>
    <mergeCell ref="A26:J26"/>
    <mergeCell ref="A23:J23"/>
    <mergeCell ref="I24:J24"/>
    <mergeCell ref="A47:C47"/>
    <mergeCell ref="A46:C46"/>
    <mergeCell ref="A32:J32"/>
    <mergeCell ref="A33:J33"/>
    <mergeCell ref="B34:J34"/>
    <mergeCell ref="B35:J35"/>
    <mergeCell ref="B36:J36"/>
    <mergeCell ref="B37:J37"/>
    <mergeCell ref="A38:J38"/>
    <mergeCell ref="A39:J39"/>
    <mergeCell ref="A40:J40"/>
    <mergeCell ref="A43:J43"/>
    <mergeCell ref="C27:D27"/>
    <mergeCell ref="E27:F27"/>
    <mergeCell ref="G27:H27"/>
    <mergeCell ref="E46:G46"/>
    <mergeCell ref="E47:G47"/>
    <mergeCell ref="A24:B24"/>
    <mergeCell ref="C24:E24"/>
    <mergeCell ref="F24:H24"/>
  </mergeCells>
  <dataValidations count="16">
    <dataValidation allowBlank="1" showInputMessage="1" showErrorMessage="1" prompt="Monto ejecutado en el trimestre" sqref="H28"/>
    <dataValidation allowBlank="1" showInputMessage="1" showErrorMessage="1" prompt="Meta alcanzada en el trimestre" sqref="G28"/>
    <dataValidation allowBlank="1" showInputMessage="1" showErrorMessage="1" prompt="Monto presupuestado para el producto" sqref="D28:D31 H29:H30 F28:F30 E31:H31"/>
    <dataValidation allowBlank="1" showInputMessage="1" showErrorMessage="1" prompt="Meta anual del indicador" sqref="C28:C31 G29:G30 E28:E30"/>
    <dataValidation allowBlank="1" showInputMessage="1" showErrorMessage="1" prompt="Nombre del indicador" sqref="B28:B31"/>
    <dataValidation allowBlank="1" showInputMessage="1" showErrorMessage="1" prompt="Nombre de cada producto" sqref="A28:A31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De existir desvío, explicar razones." sqref="B37:J37"/>
    <dataValidation allowBlank="1" showInputMessage="1" showErrorMessage="1" prompt="1. Describir lo plasmado en el presupuesto_x000a_2. Describir lo alcanzado en términos financieros y de producción " sqref="B36:J36"/>
    <dataValidation allowBlank="1" showInputMessage="1" showErrorMessage="1" prompt="¿En qué consiste el producto? su objetivo" sqref="B35:J35"/>
    <dataValidation allowBlank="1" showInputMessage="1" showErrorMessage="1" prompt="Nombre del producto" sqref="B34:J34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B10"/>
    <dataValidation allowBlank="1" sqref="A8"/>
    <dataValidation allowBlank="1" showInputMessage="1" showErrorMessage="1" prompt="Oportunidades de mejora identificadas" sqref="A40:J42"/>
  </dataValidations>
  <printOptions horizontalCentered="1" verticalCentered="1"/>
  <pageMargins left="0.70866141732283472" right="0.70866141732283472" top="1.1417322834645669" bottom="1.1417322834645669" header="0.31496062992125984" footer="0.31496062992125984"/>
  <pageSetup scale="45" orientation="portrait" horizontalDpi="1200" verticalDpi="1200" r:id="rId1"/>
  <colBreaks count="1" manualBreakCount="1">
    <brk id="10" max="4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8"/>
  <sheetViews>
    <sheetView topLeftCell="A20" zoomScale="110" zoomScaleNormal="110" workbookViewId="0">
      <selection activeCell="J29" sqref="J29"/>
    </sheetView>
  </sheetViews>
  <sheetFormatPr baseColWidth="10" defaultRowHeight="15" x14ac:dyDescent="0.25"/>
  <cols>
    <col min="1" max="1" width="31" style="8" customWidth="1"/>
    <col min="2" max="2" width="22.28515625" style="8" customWidth="1"/>
    <col min="3" max="3" width="12.7109375" style="8" customWidth="1"/>
    <col min="4" max="4" width="19.7109375" style="8" bestFit="1" customWidth="1"/>
    <col min="5" max="5" width="15.85546875" style="8" customWidth="1"/>
    <col min="6" max="6" width="21.85546875" style="8" customWidth="1"/>
    <col min="7" max="7" width="12.7109375" style="8" customWidth="1"/>
    <col min="8" max="8" width="18" style="8" customWidth="1"/>
    <col min="9" max="10" width="12.7109375" style="8" customWidth="1"/>
    <col min="11" max="11" width="11.5703125" style="8"/>
    <col min="12" max="12" width="14.85546875" bestFit="1" customWidth="1"/>
  </cols>
  <sheetData>
    <row r="1" spans="1:32" ht="21.75" thickBot="1" x14ac:dyDescent="0.3">
      <c r="A1" s="16"/>
      <c r="B1" s="95" t="s">
        <v>83</v>
      </c>
      <c r="C1" s="96"/>
      <c r="D1" s="96"/>
      <c r="E1" s="96"/>
      <c r="F1" s="96"/>
      <c r="G1" s="96"/>
      <c r="H1" s="96"/>
      <c r="I1" s="96"/>
      <c r="J1" s="97"/>
      <c r="K1" s="1"/>
    </row>
    <row r="2" spans="1:32" ht="21.75" thickBot="1" x14ac:dyDescent="0.3">
      <c r="A2" s="17"/>
      <c r="B2" s="98" t="s">
        <v>0</v>
      </c>
      <c r="C2" s="99"/>
      <c r="D2" s="98" t="s">
        <v>1</v>
      </c>
      <c r="E2" s="99"/>
      <c r="F2" s="99"/>
      <c r="G2" s="99"/>
      <c r="H2" s="100"/>
      <c r="I2" s="2" t="s">
        <v>2</v>
      </c>
      <c r="J2" s="3" t="s">
        <v>3</v>
      </c>
      <c r="K2" s="1"/>
    </row>
    <row r="3" spans="1:32" ht="21.75" thickBot="1" x14ac:dyDescent="0.3">
      <c r="A3" s="18"/>
      <c r="B3" s="101" t="s">
        <v>4</v>
      </c>
      <c r="C3" s="102"/>
      <c r="D3" s="101" t="s">
        <v>69</v>
      </c>
      <c r="E3" s="102"/>
      <c r="F3" s="102"/>
      <c r="G3" s="102"/>
      <c r="H3" s="103"/>
      <c r="I3" s="4"/>
      <c r="J3" s="5">
        <v>0</v>
      </c>
      <c r="K3" s="1"/>
    </row>
    <row r="4" spans="1:32" x14ac:dyDescent="0.25">
      <c r="A4" s="104"/>
      <c r="B4" s="105"/>
      <c r="C4" s="105"/>
      <c r="D4" s="106"/>
      <c r="E4" s="106"/>
      <c r="F4" s="106"/>
      <c r="G4" s="106"/>
      <c r="H4" s="106"/>
      <c r="I4" s="105"/>
      <c r="J4" s="107"/>
      <c r="K4" s="1"/>
    </row>
    <row r="5" spans="1:32" ht="3" customHeight="1" x14ac:dyDescent="0.25">
      <c r="A5" s="108"/>
      <c r="B5" s="109"/>
      <c r="C5" s="109"/>
      <c r="D5" s="109"/>
      <c r="E5" s="109"/>
      <c r="F5" s="109"/>
      <c r="G5" s="109"/>
      <c r="H5" s="109"/>
      <c r="I5" s="109"/>
      <c r="J5" s="110"/>
      <c r="K5" s="1"/>
    </row>
    <row r="6" spans="1:32" ht="15.75" x14ac:dyDescent="0.25">
      <c r="A6" s="60" t="s">
        <v>5</v>
      </c>
      <c r="B6" s="61"/>
      <c r="C6" s="61"/>
      <c r="D6" s="61"/>
      <c r="E6" s="61"/>
      <c r="F6" s="61"/>
      <c r="G6" s="61"/>
      <c r="H6" s="61"/>
      <c r="I6" s="61"/>
      <c r="J6" s="62"/>
      <c r="K6" s="1"/>
    </row>
    <row r="7" spans="1:32" ht="15.75" x14ac:dyDescent="0.25">
      <c r="A7" s="63" t="s">
        <v>6</v>
      </c>
      <c r="B7" s="64"/>
      <c r="C7" s="64"/>
      <c r="D7" s="64"/>
      <c r="E7" s="64"/>
      <c r="F7" s="64"/>
      <c r="G7" s="64"/>
      <c r="H7" s="64"/>
      <c r="I7" s="64"/>
      <c r="J7" s="65"/>
      <c r="K7" s="1"/>
    </row>
    <row r="8" spans="1:32" ht="15" customHeight="1" x14ac:dyDescent="0.25">
      <c r="A8" s="6" t="s">
        <v>7</v>
      </c>
      <c r="B8" s="111" t="s">
        <v>57</v>
      </c>
      <c r="C8" s="112"/>
      <c r="D8" s="112"/>
      <c r="E8" s="112"/>
      <c r="F8" s="112"/>
      <c r="G8" s="112"/>
      <c r="H8" s="112"/>
      <c r="I8" s="112"/>
      <c r="J8" s="113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7"/>
    </row>
    <row r="9" spans="1:32" ht="15" customHeight="1" x14ac:dyDescent="0.25">
      <c r="A9" s="19" t="s">
        <v>38</v>
      </c>
      <c r="B9" s="92" t="s">
        <v>58</v>
      </c>
      <c r="C9" s="93"/>
      <c r="D9" s="93"/>
      <c r="E9" s="93"/>
      <c r="F9" s="93"/>
      <c r="G9" s="93"/>
      <c r="H9" s="93"/>
      <c r="I9" s="93"/>
      <c r="J9" s="94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7"/>
    </row>
    <row r="10" spans="1:32" ht="15" customHeight="1" x14ac:dyDescent="0.25">
      <c r="A10" s="19" t="s">
        <v>39</v>
      </c>
      <c r="B10" s="92" t="s">
        <v>59</v>
      </c>
      <c r="C10" s="93"/>
      <c r="D10" s="93"/>
      <c r="E10" s="93"/>
      <c r="F10" s="93"/>
      <c r="G10" s="93"/>
      <c r="H10" s="93"/>
      <c r="I10" s="93"/>
      <c r="J10" s="94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7"/>
    </row>
    <row r="11" spans="1:32" ht="66.75" customHeight="1" x14ac:dyDescent="0.25">
      <c r="A11" s="6" t="s">
        <v>8</v>
      </c>
      <c r="B11" s="79" t="s">
        <v>70</v>
      </c>
      <c r="C11" s="79"/>
      <c r="D11" s="79"/>
      <c r="E11" s="79"/>
      <c r="F11" s="79"/>
      <c r="G11" s="79"/>
      <c r="H11" s="79"/>
      <c r="I11" s="79"/>
      <c r="J11" s="80"/>
    </row>
    <row r="12" spans="1:32" ht="52.5" customHeight="1" x14ac:dyDescent="0.25">
      <c r="A12" s="6" t="s">
        <v>9</v>
      </c>
      <c r="B12" s="79" t="s">
        <v>60</v>
      </c>
      <c r="C12" s="79"/>
      <c r="D12" s="79"/>
      <c r="E12" s="79"/>
      <c r="F12" s="79"/>
      <c r="G12" s="79"/>
      <c r="H12" s="79"/>
      <c r="I12" s="79"/>
      <c r="J12" s="80"/>
    </row>
    <row r="13" spans="1:32" ht="15.75" x14ac:dyDescent="0.25">
      <c r="A13" s="60" t="s">
        <v>10</v>
      </c>
      <c r="B13" s="61"/>
      <c r="C13" s="61"/>
      <c r="D13" s="61"/>
      <c r="E13" s="61"/>
      <c r="F13" s="61"/>
      <c r="G13" s="61"/>
      <c r="H13" s="61"/>
      <c r="I13" s="61"/>
      <c r="J13" s="62"/>
    </row>
    <row r="14" spans="1:32" ht="27.75" customHeight="1" x14ac:dyDescent="0.25">
      <c r="A14" s="6" t="s">
        <v>11</v>
      </c>
      <c r="B14" s="20">
        <v>2</v>
      </c>
      <c r="C14" s="90" t="str">
        <f>IFERROR(VLOOKUP(B14,'[1]Validacion datos'!A2:B5,2,FALSE),"")</f>
        <v>DESARROLLO SOCIAL</v>
      </c>
      <c r="D14" s="90"/>
      <c r="E14" s="90"/>
      <c r="F14" s="90"/>
      <c r="G14" s="90"/>
      <c r="H14" s="90"/>
      <c r="I14" s="90"/>
      <c r="J14" s="90"/>
    </row>
    <row r="15" spans="1:32" ht="26.25" customHeight="1" x14ac:dyDescent="0.25">
      <c r="A15" s="6" t="s">
        <v>12</v>
      </c>
      <c r="B15" s="9">
        <v>2.2000000000000002</v>
      </c>
      <c r="C15" s="90" t="str">
        <f>IFERROR(VLOOKUP(B15,'[1]Validacion datos'!A8:B26,2,FALSE),"")</f>
        <v>Salud y seguridad social integral</v>
      </c>
      <c r="D15" s="90"/>
      <c r="E15" s="90"/>
      <c r="F15" s="90"/>
      <c r="G15" s="90"/>
      <c r="H15" s="90"/>
      <c r="I15" s="90"/>
      <c r="J15" s="90"/>
    </row>
    <row r="16" spans="1:32" ht="54.75" customHeight="1" x14ac:dyDescent="0.25">
      <c r="A16" s="6" t="s">
        <v>13</v>
      </c>
      <c r="B16" s="10" t="s">
        <v>61</v>
      </c>
      <c r="C16" s="91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91"/>
      <c r="E16" s="91"/>
      <c r="F16" s="91"/>
      <c r="G16" s="91"/>
      <c r="H16" s="91"/>
      <c r="I16" s="91"/>
      <c r="J16" s="91"/>
    </row>
    <row r="17" spans="1:19" ht="15.75" x14ac:dyDescent="0.25">
      <c r="A17" s="60" t="s">
        <v>14</v>
      </c>
      <c r="B17" s="61"/>
      <c r="C17" s="61"/>
      <c r="D17" s="61"/>
      <c r="E17" s="61"/>
      <c r="F17" s="61"/>
      <c r="G17" s="61"/>
      <c r="H17" s="61"/>
      <c r="I17" s="61"/>
      <c r="J17" s="62"/>
    </row>
    <row r="18" spans="1:19" ht="29.25" customHeight="1" x14ac:dyDescent="0.25">
      <c r="A18" s="6" t="s">
        <v>15</v>
      </c>
      <c r="B18" s="79" t="s">
        <v>75</v>
      </c>
      <c r="C18" s="79"/>
      <c r="D18" s="79"/>
      <c r="E18" s="79"/>
      <c r="F18" s="79"/>
      <c r="G18" s="79"/>
      <c r="H18" s="79"/>
      <c r="I18" s="79"/>
      <c r="J18" s="80"/>
    </row>
    <row r="19" spans="1:19" ht="73.5" customHeight="1" x14ac:dyDescent="0.25">
      <c r="A19" s="11" t="s">
        <v>16</v>
      </c>
      <c r="B19" s="81" t="s">
        <v>76</v>
      </c>
      <c r="C19" s="81"/>
      <c r="D19" s="81"/>
      <c r="E19" s="81"/>
      <c r="F19" s="81"/>
      <c r="G19" s="81"/>
      <c r="H19" s="81"/>
      <c r="I19" s="81"/>
      <c r="J19" s="82"/>
    </row>
    <row r="20" spans="1:19" ht="34.5" customHeight="1" x14ac:dyDescent="0.25">
      <c r="A20" s="11" t="s">
        <v>17</v>
      </c>
      <c r="B20" s="79" t="s">
        <v>78</v>
      </c>
      <c r="C20" s="79"/>
      <c r="D20" s="79"/>
      <c r="E20" s="79"/>
      <c r="F20" s="79"/>
      <c r="G20" s="79"/>
      <c r="H20" s="79"/>
      <c r="I20" s="79"/>
      <c r="J20" s="80"/>
    </row>
    <row r="21" spans="1:19" ht="53.25" customHeight="1" x14ac:dyDescent="0.25">
      <c r="A21" s="11" t="s">
        <v>40</v>
      </c>
      <c r="B21" s="79" t="s">
        <v>96</v>
      </c>
      <c r="C21" s="79"/>
      <c r="D21" s="79"/>
      <c r="E21" s="79"/>
      <c r="F21" s="79"/>
      <c r="G21" s="79"/>
      <c r="H21" s="79"/>
      <c r="I21" s="79"/>
      <c r="J21" s="80"/>
      <c r="K21" s="1"/>
    </row>
    <row r="22" spans="1:19" ht="15.75" x14ac:dyDescent="0.25">
      <c r="A22" s="60" t="s">
        <v>18</v>
      </c>
      <c r="B22" s="61"/>
      <c r="C22" s="61"/>
      <c r="D22" s="61"/>
      <c r="E22" s="61"/>
      <c r="F22" s="61"/>
      <c r="G22" s="61"/>
      <c r="H22" s="61"/>
      <c r="I22" s="61"/>
      <c r="J22" s="62"/>
    </row>
    <row r="23" spans="1:19" ht="15.75" x14ac:dyDescent="0.25">
      <c r="A23" s="63" t="s">
        <v>19</v>
      </c>
      <c r="B23" s="64"/>
      <c r="C23" s="64"/>
      <c r="D23" s="64"/>
      <c r="E23" s="64"/>
      <c r="F23" s="64"/>
      <c r="G23" s="64"/>
      <c r="H23" s="64"/>
      <c r="I23" s="64"/>
      <c r="J23" s="65"/>
      <c r="K23" s="1"/>
    </row>
    <row r="24" spans="1:19" ht="15" customHeight="1" x14ac:dyDescent="0.25">
      <c r="A24" s="53" t="s">
        <v>20</v>
      </c>
      <c r="B24" s="54"/>
      <c r="C24" s="55" t="s">
        <v>21</v>
      </c>
      <c r="D24" s="56"/>
      <c r="E24" s="56"/>
      <c r="F24" s="56" t="s">
        <v>22</v>
      </c>
      <c r="G24" s="56"/>
      <c r="H24" s="54"/>
      <c r="I24" s="55" t="s">
        <v>23</v>
      </c>
      <c r="J24" s="117"/>
    </row>
    <row r="25" spans="1:19" x14ac:dyDescent="0.25">
      <c r="A25" s="83">
        <v>40000000</v>
      </c>
      <c r="B25" s="84"/>
      <c r="C25" s="85">
        <v>40000000</v>
      </c>
      <c r="D25" s="86"/>
      <c r="E25" s="87"/>
      <c r="F25" s="85">
        <v>37614352.329999998</v>
      </c>
      <c r="G25" s="86"/>
      <c r="H25" s="87"/>
      <c r="I25" s="118">
        <f>IF(F25&gt;0,F25/C25,0)</f>
        <v>0.94035880824999996</v>
      </c>
      <c r="J25" s="119"/>
    </row>
    <row r="26" spans="1:19" ht="15.75" x14ac:dyDescent="0.25">
      <c r="A26" s="63" t="s">
        <v>24</v>
      </c>
      <c r="B26" s="64"/>
      <c r="C26" s="64"/>
      <c r="D26" s="64"/>
      <c r="E26" s="64"/>
      <c r="F26" s="64"/>
      <c r="G26" s="64"/>
      <c r="H26" s="64"/>
      <c r="I26" s="64"/>
      <c r="J26" s="65"/>
      <c r="K26" s="1"/>
    </row>
    <row r="27" spans="1:19" x14ac:dyDescent="0.25">
      <c r="A27" s="7"/>
      <c r="B27"/>
      <c r="C27" s="75" t="s">
        <v>25</v>
      </c>
      <c r="D27" s="76"/>
      <c r="E27" s="75" t="s">
        <v>91</v>
      </c>
      <c r="F27" s="76"/>
      <c r="G27" s="75" t="s">
        <v>92</v>
      </c>
      <c r="H27" s="75"/>
      <c r="I27" s="75" t="s">
        <v>26</v>
      </c>
      <c r="J27" s="120"/>
    </row>
    <row r="28" spans="1:19" ht="38.25" x14ac:dyDescent="0.2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9" ht="80.25" customHeight="1" x14ac:dyDescent="0.25">
      <c r="A29" s="23" t="s">
        <v>90</v>
      </c>
      <c r="B29" s="23" t="s">
        <v>94</v>
      </c>
      <c r="C29" s="24">
        <v>12015</v>
      </c>
      <c r="D29" s="25">
        <v>40000000</v>
      </c>
      <c r="E29" s="24">
        <v>3190</v>
      </c>
      <c r="F29" s="25">
        <v>21737008.27</v>
      </c>
      <c r="G29" s="24">
        <v>5074</v>
      </c>
      <c r="H29" s="24">
        <v>19351360.600000001</v>
      </c>
      <c r="I29" s="21">
        <f>IF(G29&gt;0,G29/E29,0)</f>
        <v>1.5905956112852664</v>
      </c>
      <c r="J29" s="22">
        <f>IF(H29&gt;0,H29/F29,0)</f>
        <v>0.89024949338163917</v>
      </c>
      <c r="K29" s="26"/>
      <c r="L29" s="27"/>
      <c r="M29" s="114"/>
      <c r="N29" s="115"/>
      <c r="O29" s="115"/>
      <c r="P29" s="115"/>
      <c r="Q29" s="115"/>
      <c r="R29" s="115"/>
      <c r="S29" s="116"/>
    </row>
    <row r="30" spans="1:19" ht="15.75" hidden="1" x14ac:dyDescent="0.25">
      <c r="A30" s="60" t="s">
        <v>29</v>
      </c>
      <c r="B30" s="61"/>
      <c r="C30" s="61"/>
      <c r="D30" s="61"/>
      <c r="E30" s="61"/>
      <c r="F30" s="61"/>
      <c r="G30" s="61"/>
      <c r="H30" s="61"/>
      <c r="I30" s="61"/>
      <c r="J30" s="62"/>
    </row>
    <row r="31" spans="1:19" ht="15.75" hidden="1" x14ac:dyDescent="0.25">
      <c r="A31" s="63" t="s">
        <v>30</v>
      </c>
      <c r="B31" s="64"/>
      <c r="C31" s="64"/>
      <c r="D31" s="64"/>
      <c r="E31" s="64"/>
      <c r="F31" s="64"/>
      <c r="G31" s="64"/>
      <c r="H31" s="64"/>
      <c r="I31" s="64"/>
      <c r="J31" s="65"/>
      <c r="K31" s="1"/>
    </row>
    <row r="32" spans="1:19" hidden="1" x14ac:dyDescent="0.25">
      <c r="A32" s="15" t="s">
        <v>31</v>
      </c>
      <c r="B32" s="66" t="s">
        <v>49</v>
      </c>
      <c r="C32" s="66"/>
      <c r="D32" s="66"/>
      <c r="E32" s="66"/>
      <c r="F32" s="66"/>
      <c r="G32" s="66"/>
      <c r="H32" s="66"/>
      <c r="I32" s="66"/>
      <c r="J32" s="67"/>
    </row>
    <row r="33" spans="1:11" hidden="1" x14ac:dyDescent="0.25">
      <c r="A33" s="15" t="s">
        <v>32</v>
      </c>
      <c r="B33" s="66" t="s">
        <v>44</v>
      </c>
      <c r="C33" s="66"/>
      <c r="D33" s="66"/>
      <c r="E33" s="66"/>
      <c r="F33" s="66"/>
      <c r="G33" s="66"/>
      <c r="H33" s="66"/>
      <c r="I33" s="66"/>
      <c r="J33" s="67"/>
    </row>
    <row r="34" spans="1:11" ht="85.5" hidden="1" customHeight="1" x14ac:dyDescent="0.25">
      <c r="A34" s="15" t="s">
        <v>33</v>
      </c>
      <c r="B34" s="66" t="s">
        <v>45</v>
      </c>
      <c r="C34" s="66"/>
      <c r="D34" s="66"/>
      <c r="E34" s="66"/>
      <c r="F34" s="66"/>
      <c r="G34" s="66"/>
      <c r="H34" s="66"/>
      <c r="I34" s="66"/>
      <c r="J34" s="67"/>
    </row>
    <row r="35" spans="1:11" hidden="1" x14ac:dyDescent="0.25">
      <c r="A35" s="15" t="s">
        <v>34</v>
      </c>
      <c r="B35" s="66" t="s">
        <v>46</v>
      </c>
      <c r="C35" s="66"/>
      <c r="D35" s="66"/>
      <c r="E35" s="66"/>
      <c r="F35" s="66"/>
      <c r="G35" s="66"/>
      <c r="H35" s="66"/>
      <c r="I35" s="66"/>
      <c r="J35" s="67"/>
    </row>
    <row r="36" spans="1:11" ht="15.75" hidden="1" x14ac:dyDescent="0.25">
      <c r="A36" s="60" t="s">
        <v>35</v>
      </c>
      <c r="B36" s="61"/>
      <c r="C36" s="61"/>
      <c r="D36" s="61"/>
      <c r="E36" s="61"/>
      <c r="F36" s="61"/>
      <c r="G36" s="61"/>
      <c r="H36" s="61"/>
      <c r="I36" s="61"/>
      <c r="J36" s="62"/>
    </row>
    <row r="37" spans="1:11" ht="15.75" hidden="1" x14ac:dyDescent="0.25">
      <c r="A37" s="68" t="s">
        <v>36</v>
      </c>
      <c r="B37" s="69"/>
      <c r="C37" s="69"/>
      <c r="D37" s="69"/>
      <c r="E37" s="69"/>
      <c r="F37" s="69"/>
      <c r="G37" s="69"/>
      <c r="H37" s="69"/>
      <c r="I37" s="69"/>
      <c r="J37" s="70"/>
      <c r="K37" s="1"/>
    </row>
    <row r="38" spans="1:11" ht="27.75" hidden="1" customHeight="1" x14ac:dyDescent="0.25">
      <c r="A38" s="71" t="s">
        <v>47</v>
      </c>
      <c r="B38" s="72"/>
      <c r="C38" s="72"/>
      <c r="D38" s="72"/>
      <c r="E38" s="72"/>
      <c r="F38" s="72"/>
      <c r="G38" s="72"/>
      <c r="H38" s="72"/>
      <c r="I38" s="72"/>
      <c r="J38" s="73"/>
    </row>
    <row r="39" spans="1:11" ht="27.75" customHeight="1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</row>
    <row r="40" spans="1:11" ht="27.75" customHeight="1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</row>
    <row r="41" spans="1:11" ht="27.75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</row>
    <row r="42" spans="1:11" ht="27.75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</row>
    <row r="43" spans="1:11" ht="27.75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</row>
    <row r="44" spans="1:11" ht="30.75" hidden="1" customHeight="1" x14ac:dyDescent="0.25">
      <c r="A44" s="74" t="s">
        <v>48</v>
      </c>
      <c r="B44" s="74"/>
      <c r="C44" s="74"/>
      <c r="D44" s="74"/>
      <c r="E44" s="74"/>
      <c r="F44" s="74"/>
      <c r="G44" s="74"/>
      <c r="H44" s="74"/>
      <c r="I44" s="74"/>
      <c r="J44" s="74"/>
    </row>
    <row r="46" spans="1:11" x14ac:dyDescent="0.25">
      <c r="A46" s="29"/>
      <c r="B46" s="29"/>
      <c r="C46" s="29"/>
    </row>
    <row r="47" spans="1:11" ht="18.75" customHeight="1" x14ac:dyDescent="0.3">
      <c r="A47" s="59" t="s">
        <v>82</v>
      </c>
      <c r="B47" s="59"/>
      <c r="C47" s="59"/>
      <c r="D47" s="30"/>
      <c r="E47" s="51"/>
      <c r="F47" s="51"/>
      <c r="G47" s="51"/>
      <c r="H47" s="35"/>
    </row>
    <row r="48" spans="1:11" ht="23.25" customHeight="1" x14ac:dyDescent="0.3">
      <c r="A48" s="52" t="s">
        <v>84</v>
      </c>
      <c r="B48" s="52"/>
      <c r="C48" s="52"/>
      <c r="D48" s="30"/>
      <c r="E48" s="52"/>
      <c r="F48" s="52"/>
      <c r="G48" s="52"/>
      <c r="H48" s="34"/>
    </row>
  </sheetData>
  <mergeCells count="53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M29:S29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30:J30"/>
    <mergeCell ref="A31:J31"/>
    <mergeCell ref="B32:J32"/>
    <mergeCell ref="B33:J33"/>
    <mergeCell ref="B34:J34"/>
    <mergeCell ref="A47:C47"/>
    <mergeCell ref="A48:C48"/>
    <mergeCell ref="B35:J35"/>
    <mergeCell ref="A36:J36"/>
    <mergeCell ref="A37:J37"/>
    <mergeCell ref="A38:J38"/>
    <mergeCell ref="A44:J44"/>
    <mergeCell ref="E47:G47"/>
    <mergeCell ref="E48:G48"/>
  </mergeCells>
  <dataValidations count="16">
    <dataValidation allowBlank="1" showInputMessage="1" showErrorMessage="1" prompt="Monto presupuestado para el producto" sqref="F28:F29 D28:D29"/>
    <dataValidation allowBlank="1" showInputMessage="1" showErrorMessage="1" prompt="Meta anual del indicador" sqref="E28:E29 C28:C29"/>
    <dataValidation allowBlank="1" showInputMessage="1" showErrorMessage="1" prompt="¿En qué consiste el programa?" sqref="B19:J19"/>
    <dataValidation allowBlank="1" showInputMessage="1" showErrorMessage="1" prompt="Presupuesto del programa" sqref="F25 A25:C25"/>
    <dataValidation allowBlank="1" showInputMessage="1" showErrorMessage="1" prompt="Oportunidades de mejora identificadas" sqref="A38:J43"/>
    <dataValidation allowBlank="1" showInputMessage="1" showErrorMessage="1" prompt="De existir desvío, explicar razones." sqref="B35:J35"/>
    <dataValidation allowBlank="1" showInputMessage="1" showErrorMessage="1" prompt="1. Describir lo plasmado en el presupuesto_x000a_2. Describir lo alcanzado en términos financieros y de producción " sqref="B34:J34"/>
    <dataValidation allowBlank="1" showInputMessage="1" showErrorMessage="1" prompt="¿En qué consiste el producto? su objetivo" sqref="B33:J33"/>
    <dataValidation allowBlank="1" showInputMessage="1" showErrorMessage="1" prompt="Nombre del producto" sqref="B32:J32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B10"/>
    <dataValidation allowBlank="1" sqref="A8"/>
    <dataValidation allowBlank="1" showInputMessage="1" showErrorMessage="1" prompt="Monto ejecutado en el trimestre" sqref="H28:H29"/>
    <dataValidation allowBlank="1" showInputMessage="1" showErrorMessage="1" prompt="Meta alcanzada en el trimestre" sqref="G28:G29"/>
    <dataValidation allowBlank="1" showInputMessage="1" showErrorMessage="1" prompt="Nombre del indicador" sqref="B28:B29"/>
    <dataValidation allowBlank="1" showInputMessage="1" showErrorMessage="1" prompt="Nombre de cada producto" sqref="A28:A29"/>
  </dataValidations>
  <printOptions horizontalCentered="1" verticalCentered="1"/>
  <pageMargins left="0.70866141732283472" right="0.70866141732283472" top="1.1417322834645669" bottom="1.1417322834645669" header="0.31496062992125984" footer="0.31496062992125984"/>
  <pageSetup scale="50" orientation="portrait" horizontalDpi="1200" verticalDpi="1200" r:id="rId1"/>
  <colBreaks count="1" manualBreakCount="1">
    <brk id="10" max="43" man="1"/>
  </col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0"/>
  <sheetViews>
    <sheetView topLeftCell="A17" zoomScale="68" zoomScaleNormal="68" workbookViewId="0">
      <selection activeCell="L47" sqref="L47"/>
    </sheetView>
  </sheetViews>
  <sheetFormatPr baseColWidth="10" defaultRowHeight="15" x14ac:dyDescent="0.25"/>
  <cols>
    <col min="1" max="1" width="31" style="8" customWidth="1"/>
    <col min="2" max="2" width="22.28515625" style="8" customWidth="1"/>
    <col min="3" max="3" width="12.7109375" style="8" customWidth="1"/>
    <col min="4" max="4" width="14.85546875" style="8" customWidth="1"/>
    <col min="5" max="5" width="20.85546875" style="8" customWidth="1"/>
    <col min="6" max="6" width="21.85546875" style="8" customWidth="1"/>
    <col min="7" max="7" width="12.7109375" style="8" customWidth="1"/>
    <col min="8" max="8" width="19.7109375" style="8" bestFit="1" customWidth="1"/>
    <col min="9" max="10" width="12.7109375" style="8" customWidth="1"/>
    <col min="11" max="11" width="11.5703125" style="8"/>
  </cols>
  <sheetData>
    <row r="1" spans="1:32" ht="21.75" thickBot="1" x14ac:dyDescent="0.3">
      <c r="A1" s="16"/>
      <c r="B1" s="95" t="s">
        <v>83</v>
      </c>
      <c r="C1" s="96"/>
      <c r="D1" s="96"/>
      <c r="E1" s="96"/>
      <c r="F1" s="96"/>
      <c r="G1" s="96"/>
      <c r="H1" s="96"/>
      <c r="I1" s="96"/>
      <c r="J1" s="97"/>
      <c r="K1" s="1"/>
    </row>
    <row r="2" spans="1:32" ht="21.75" thickBot="1" x14ac:dyDescent="0.3">
      <c r="A2" s="17"/>
      <c r="B2" s="98" t="s">
        <v>0</v>
      </c>
      <c r="C2" s="99"/>
      <c r="D2" s="98" t="s">
        <v>1</v>
      </c>
      <c r="E2" s="99"/>
      <c r="F2" s="99"/>
      <c r="G2" s="99"/>
      <c r="H2" s="100"/>
      <c r="I2" s="2" t="s">
        <v>2</v>
      </c>
      <c r="J2" s="3" t="s">
        <v>3</v>
      </c>
      <c r="K2" s="1"/>
    </row>
    <row r="3" spans="1:32" ht="21.75" thickBot="1" x14ac:dyDescent="0.3">
      <c r="A3" s="18"/>
      <c r="B3" s="101" t="s">
        <v>4</v>
      </c>
      <c r="C3" s="102"/>
      <c r="D3" s="101" t="s">
        <v>69</v>
      </c>
      <c r="E3" s="102"/>
      <c r="F3" s="102"/>
      <c r="G3" s="102"/>
      <c r="H3" s="103"/>
      <c r="I3" s="4"/>
      <c r="J3" s="5">
        <v>0</v>
      </c>
      <c r="K3" s="1"/>
    </row>
    <row r="4" spans="1:32" x14ac:dyDescent="0.25">
      <c r="A4" s="104"/>
      <c r="B4" s="105"/>
      <c r="C4" s="105"/>
      <c r="D4" s="106"/>
      <c r="E4" s="106"/>
      <c r="F4" s="106"/>
      <c r="G4" s="106"/>
      <c r="H4" s="106"/>
      <c r="I4" s="105"/>
      <c r="J4" s="107"/>
      <c r="K4" s="1"/>
    </row>
    <row r="5" spans="1:32" ht="3" customHeight="1" x14ac:dyDescent="0.25">
      <c r="A5" s="108"/>
      <c r="B5" s="109"/>
      <c r="C5" s="109"/>
      <c r="D5" s="109"/>
      <c r="E5" s="109"/>
      <c r="F5" s="109"/>
      <c r="G5" s="109"/>
      <c r="H5" s="109"/>
      <c r="I5" s="109"/>
      <c r="J5" s="110"/>
      <c r="K5" s="1"/>
    </row>
    <row r="6" spans="1:32" ht="15.75" x14ac:dyDescent="0.25">
      <c r="A6" s="60" t="s">
        <v>5</v>
      </c>
      <c r="B6" s="61"/>
      <c r="C6" s="61"/>
      <c r="D6" s="61"/>
      <c r="E6" s="61"/>
      <c r="F6" s="61"/>
      <c r="G6" s="61"/>
      <c r="H6" s="61"/>
      <c r="I6" s="61"/>
      <c r="J6" s="62"/>
      <c r="K6" s="1"/>
    </row>
    <row r="7" spans="1:32" ht="15.75" x14ac:dyDescent="0.25">
      <c r="A7" s="63" t="s">
        <v>6</v>
      </c>
      <c r="B7" s="64"/>
      <c r="C7" s="64"/>
      <c r="D7" s="64"/>
      <c r="E7" s="64"/>
      <c r="F7" s="64"/>
      <c r="G7" s="64"/>
      <c r="H7" s="64"/>
      <c r="I7" s="64"/>
      <c r="J7" s="65"/>
      <c r="K7" s="1"/>
    </row>
    <row r="8" spans="1:32" ht="15" customHeight="1" x14ac:dyDescent="0.25">
      <c r="A8" s="6" t="s">
        <v>7</v>
      </c>
      <c r="B8" s="111" t="s">
        <v>57</v>
      </c>
      <c r="C8" s="112"/>
      <c r="D8" s="112"/>
      <c r="E8" s="112"/>
      <c r="F8" s="112"/>
      <c r="G8" s="112"/>
      <c r="H8" s="112"/>
      <c r="I8" s="112"/>
      <c r="J8" s="113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7"/>
    </row>
    <row r="9" spans="1:32" ht="26.25" customHeight="1" x14ac:dyDescent="0.25">
      <c r="A9" s="19" t="s">
        <v>38</v>
      </c>
      <c r="B9" s="92" t="s">
        <v>58</v>
      </c>
      <c r="C9" s="93"/>
      <c r="D9" s="93"/>
      <c r="E9" s="93"/>
      <c r="F9" s="93"/>
      <c r="G9" s="93"/>
      <c r="H9" s="93"/>
      <c r="I9" s="93"/>
      <c r="J9" s="94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7"/>
    </row>
    <row r="10" spans="1:32" ht="24" customHeight="1" x14ac:dyDescent="0.25">
      <c r="A10" s="19" t="s">
        <v>39</v>
      </c>
      <c r="B10" s="92" t="s">
        <v>59</v>
      </c>
      <c r="C10" s="93"/>
      <c r="D10" s="93"/>
      <c r="E10" s="93"/>
      <c r="F10" s="93"/>
      <c r="G10" s="93"/>
      <c r="H10" s="93"/>
      <c r="I10" s="93"/>
      <c r="J10" s="94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7"/>
    </row>
    <row r="11" spans="1:32" ht="66.75" customHeight="1" x14ac:dyDescent="0.25">
      <c r="A11" s="6" t="s">
        <v>8</v>
      </c>
      <c r="B11" s="79" t="s">
        <v>70</v>
      </c>
      <c r="C11" s="79"/>
      <c r="D11" s="79"/>
      <c r="E11" s="79"/>
      <c r="F11" s="79"/>
      <c r="G11" s="79"/>
      <c r="H11" s="79"/>
      <c r="I11" s="79"/>
      <c r="J11" s="80"/>
    </row>
    <row r="12" spans="1:32" ht="52.5" customHeight="1" x14ac:dyDescent="0.25">
      <c r="A12" s="6" t="s">
        <v>9</v>
      </c>
      <c r="B12" s="79" t="s">
        <v>60</v>
      </c>
      <c r="C12" s="79"/>
      <c r="D12" s="79"/>
      <c r="E12" s="79"/>
      <c r="F12" s="79"/>
      <c r="G12" s="79"/>
      <c r="H12" s="79"/>
      <c r="I12" s="79"/>
      <c r="J12" s="80"/>
    </row>
    <row r="13" spans="1:32" ht="15.75" x14ac:dyDescent="0.25">
      <c r="A13" s="60" t="s">
        <v>10</v>
      </c>
      <c r="B13" s="61"/>
      <c r="C13" s="61"/>
      <c r="D13" s="61"/>
      <c r="E13" s="61"/>
      <c r="F13" s="61"/>
      <c r="G13" s="61"/>
      <c r="H13" s="61"/>
      <c r="I13" s="61"/>
      <c r="J13" s="62"/>
    </row>
    <row r="14" spans="1:32" ht="27.75" customHeight="1" x14ac:dyDescent="0.25">
      <c r="A14" s="6" t="s">
        <v>11</v>
      </c>
      <c r="B14" s="20">
        <v>2</v>
      </c>
      <c r="C14" s="90" t="str">
        <f>IFERROR(VLOOKUP(B14,'[1]Validacion datos'!A2:B5,2,FALSE),"")</f>
        <v>DESARROLLO SOCIAL</v>
      </c>
      <c r="D14" s="90"/>
      <c r="E14" s="90"/>
      <c r="F14" s="90"/>
      <c r="G14" s="90"/>
      <c r="H14" s="90"/>
      <c r="I14" s="90"/>
      <c r="J14" s="90"/>
    </row>
    <row r="15" spans="1:32" ht="26.25" customHeight="1" x14ac:dyDescent="0.25">
      <c r="A15" s="6" t="s">
        <v>12</v>
      </c>
      <c r="B15" s="9">
        <v>2.2000000000000002</v>
      </c>
      <c r="C15" s="90" t="str">
        <f>IFERROR(VLOOKUP(B15,'[1]Validacion datos'!A8:B26,2,FALSE),"")</f>
        <v>Salud y seguridad social integral</v>
      </c>
      <c r="D15" s="90"/>
      <c r="E15" s="90"/>
      <c r="F15" s="90"/>
      <c r="G15" s="90"/>
      <c r="H15" s="90"/>
      <c r="I15" s="90"/>
      <c r="J15" s="90"/>
    </row>
    <row r="16" spans="1:32" ht="54.75" customHeight="1" x14ac:dyDescent="0.25">
      <c r="A16" s="6" t="s">
        <v>13</v>
      </c>
      <c r="B16" s="9" t="s">
        <v>61</v>
      </c>
      <c r="C16" s="91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91"/>
      <c r="E16" s="91"/>
      <c r="F16" s="91"/>
      <c r="G16" s="91"/>
      <c r="H16" s="91"/>
      <c r="I16" s="91"/>
      <c r="J16" s="91"/>
    </row>
    <row r="17" spans="1:19" ht="15.75" x14ac:dyDescent="0.25">
      <c r="A17" s="60" t="s">
        <v>14</v>
      </c>
      <c r="B17" s="61"/>
      <c r="C17" s="61"/>
      <c r="D17" s="61"/>
      <c r="E17" s="61"/>
      <c r="F17" s="61"/>
      <c r="G17" s="61"/>
      <c r="H17" s="61"/>
      <c r="I17" s="61"/>
      <c r="J17" s="62"/>
    </row>
    <row r="18" spans="1:19" ht="29.25" customHeight="1" x14ac:dyDescent="0.25">
      <c r="A18" s="6" t="s">
        <v>15</v>
      </c>
      <c r="B18" s="79" t="s">
        <v>71</v>
      </c>
      <c r="C18" s="79"/>
      <c r="D18" s="79"/>
      <c r="E18" s="79"/>
      <c r="F18" s="79"/>
      <c r="G18" s="79"/>
      <c r="H18" s="79"/>
      <c r="I18" s="79"/>
      <c r="J18" s="80"/>
    </row>
    <row r="19" spans="1:19" ht="73.5" customHeight="1" x14ac:dyDescent="0.25">
      <c r="A19" s="11" t="s">
        <v>16</v>
      </c>
      <c r="B19" s="81" t="s">
        <v>72</v>
      </c>
      <c r="C19" s="81"/>
      <c r="D19" s="81"/>
      <c r="E19" s="81"/>
      <c r="F19" s="81"/>
      <c r="G19" s="81"/>
      <c r="H19" s="81"/>
      <c r="I19" s="81"/>
      <c r="J19" s="82"/>
    </row>
    <row r="20" spans="1:19" ht="34.5" customHeight="1" x14ac:dyDescent="0.25">
      <c r="A20" s="11" t="s">
        <v>17</v>
      </c>
      <c r="B20" s="79" t="s">
        <v>73</v>
      </c>
      <c r="C20" s="79"/>
      <c r="D20" s="79"/>
      <c r="E20" s="79"/>
      <c r="F20" s="79"/>
      <c r="G20" s="79"/>
      <c r="H20" s="79"/>
      <c r="I20" s="79"/>
      <c r="J20" s="80"/>
    </row>
    <row r="21" spans="1:19" ht="53.25" customHeight="1" x14ac:dyDescent="0.25">
      <c r="A21" s="11" t="s">
        <v>40</v>
      </c>
      <c r="B21" s="79" t="s">
        <v>97</v>
      </c>
      <c r="C21" s="79"/>
      <c r="D21" s="79"/>
      <c r="E21" s="79"/>
      <c r="F21" s="79"/>
      <c r="G21" s="79"/>
      <c r="H21" s="79"/>
      <c r="I21" s="79"/>
      <c r="J21" s="80"/>
      <c r="K21" s="1"/>
    </row>
    <row r="22" spans="1:19" ht="15.75" x14ac:dyDescent="0.25">
      <c r="A22" s="60" t="s">
        <v>18</v>
      </c>
      <c r="B22" s="61"/>
      <c r="C22" s="61"/>
      <c r="D22" s="61"/>
      <c r="E22" s="61"/>
      <c r="F22" s="61"/>
      <c r="G22" s="61"/>
      <c r="H22" s="61"/>
      <c r="I22" s="61"/>
      <c r="J22" s="62"/>
    </row>
    <row r="23" spans="1:19" ht="15.75" x14ac:dyDescent="0.25">
      <c r="A23" s="63" t="s">
        <v>19</v>
      </c>
      <c r="B23" s="64"/>
      <c r="C23" s="64"/>
      <c r="D23" s="64"/>
      <c r="E23" s="64"/>
      <c r="F23" s="64"/>
      <c r="G23" s="64"/>
      <c r="H23" s="64"/>
      <c r="I23" s="64"/>
      <c r="J23" s="65"/>
      <c r="K23" s="1"/>
    </row>
    <row r="24" spans="1:19" ht="15" customHeight="1" x14ac:dyDescent="0.25">
      <c r="A24" s="53" t="s">
        <v>20</v>
      </c>
      <c r="B24" s="54"/>
      <c r="C24" s="55" t="s">
        <v>21</v>
      </c>
      <c r="D24" s="56"/>
      <c r="E24" s="56"/>
      <c r="F24" s="56" t="s">
        <v>22</v>
      </c>
      <c r="G24" s="56"/>
      <c r="H24" s="54"/>
      <c r="I24" s="55" t="s">
        <v>23</v>
      </c>
      <c r="J24" s="117"/>
    </row>
    <row r="25" spans="1:19" x14ac:dyDescent="0.25">
      <c r="A25" s="83">
        <v>81102960</v>
      </c>
      <c r="B25" s="84"/>
      <c r="C25" s="85">
        <v>81102960</v>
      </c>
      <c r="D25" s="86"/>
      <c r="E25" s="87"/>
      <c r="F25" s="85">
        <v>55063010.359999999</v>
      </c>
      <c r="G25" s="86"/>
      <c r="H25" s="87"/>
      <c r="I25" s="118">
        <f>IF(F25&gt;0,F25/C25,0)</f>
        <v>0.67892725937499687</v>
      </c>
      <c r="J25" s="119"/>
    </row>
    <row r="26" spans="1:19" ht="15.75" x14ac:dyDescent="0.25">
      <c r="A26" s="63" t="s">
        <v>24</v>
      </c>
      <c r="B26" s="64"/>
      <c r="C26" s="64"/>
      <c r="D26" s="64"/>
      <c r="E26" s="64"/>
      <c r="F26" s="64"/>
      <c r="G26" s="64"/>
      <c r="H26" s="64"/>
      <c r="I26" s="64"/>
      <c r="J26" s="65"/>
      <c r="K26" s="1"/>
    </row>
    <row r="27" spans="1:19" x14ac:dyDescent="0.25">
      <c r="A27" s="7"/>
      <c r="B27"/>
      <c r="C27" s="75" t="s">
        <v>25</v>
      </c>
      <c r="D27" s="76"/>
      <c r="E27" s="75" t="s">
        <v>88</v>
      </c>
      <c r="F27" s="76"/>
      <c r="G27" s="75" t="s">
        <v>89</v>
      </c>
      <c r="H27" s="75"/>
      <c r="I27" s="75" t="s">
        <v>26</v>
      </c>
      <c r="J27" s="120"/>
    </row>
    <row r="28" spans="1:19" ht="38.25" x14ac:dyDescent="0.2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9" ht="80.25" customHeight="1" x14ac:dyDescent="0.25">
      <c r="A29" s="23" t="s">
        <v>74</v>
      </c>
      <c r="B29" s="23" t="s">
        <v>93</v>
      </c>
      <c r="C29" s="31">
        <v>16200</v>
      </c>
      <c r="D29" s="31">
        <v>81102960</v>
      </c>
      <c r="E29" s="24">
        <v>5200</v>
      </c>
      <c r="F29" s="25">
        <v>77335078.489999995</v>
      </c>
      <c r="G29" s="36">
        <v>3154</v>
      </c>
      <c r="H29" s="25">
        <v>51295128.850000001</v>
      </c>
      <c r="I29" s="21">
        <f>IF(G29&gt;0,G29/E29,0)</f>
        <v>0.60653846153846158</v>
      </c>
      <c r="J29" s="22">
        <f>IF(H29&gt;0,H29/F29,0)</f>
        <v>0.66328411183590963</v>
      </c>
      <c r="K29" s="26"/>
      <c r="L29" s="27"/>
      <c r="M29" s="114"/>
      <c r="N29" s="115"/>
      <c r="O29" s="115"/>
      <c r="P29" s="115"/>
      <c r="Q29" s="115"/>
      <c r="R29" s="115"/>
      <c r="S29" s="116"/>
    </row>
    <row r="30" spans="1:19" ht="69.75" hidden="1" customHeight="1" x14ac:dyDescent="0.25">
      <c r="A30" s="60" t="s">
        <v>29</v>
      </c>
      <c r="B30" s="61"/>
      <c r="C30" s="61"/>
      <c r="D30" s="61"/>
      <c r="E30" s="61"/>
      <c r="F30" s="61"/>
      <c r="G30" s="61"/>
      <c r="H30" s="61"/>
      <c r="I30" s="61"/>
      <c r="J30" s="62"/>
    </row>
    <row r="31" spans="1:19" ht="45" hidden="1" customHeight="1" x14ac:dyDescent="0.25">
      <c r="A31" s="63" t="s">
        <v>30</v>
      </c>
      <c r="B31" s="64"/>
      <c r="C31" s="64"/>
      <c r="D31" s="64"/>
      <c r="E31" s="64"/>
      <c r="F31" s="64"/>
      <c r="G31" s="64"/>
      <c r="H31" s="64"/>
      <c r="I31" s="64"/>
      <c r="J31" s="65"/>
    </row>
    <row r="32" spans="1:19" hidden="1" x14ac:dyDescent="0.25">
      <c r="A32" s="15" t="s">
        <v>31</v>
      </c>
      <c r="B32" s="66" t="s">
        <v>49</v>
      </c>
      <c r="C32" s="66"/>
      <c r="D32" s="66"/>
      <c r="E32" s="66"/>
      <c r="F32" s="66"/>
      <c r="G32" s="66"/>
      <c r="H32" s="66"/>
      <c r="I32" s="66"/>
      <c r="J32" s="67"/>
    </row>
    <row r="33" spans="1:11" hidden="1" x14ac:dyDescent="0.25">
      <c r="A33" s="15" t="s">
        <v>32</v>
      </c>
      <c r="B33" s="66" t="s">
        <v>44</v>
      </c>
      <c r="C33" s="66"/>
      <c r="D33" s="66"/>
      <c r="E33" s="66"/>
      <c r="F33" s="66"/>
      <c r="G33" s="66"/>
      <c r="H33" s="66"/>
      <c r="I33" s="66"/>
      <c r="J33" s="67"/>
      <c r="K33" s="1"/>
    </row>
    <row r="34" spans="1:11" hidden="1" x14ac:dyDescent="0.25">
      <c r="A34" s="15" t="s">
        <v>33</v>
      </c>
      <c r="B34" s="66" t="s">
        <v>45</v>
      </c>
      <c r="C34" s="66"/>
      <c r="D34" s="66"/>
      <c r="E34" s="66"/>
      <c r="F34" s="66"/>
      <c r="G34" s="66"/>
      <c r="H34" s="66"/>
      <c r="I34" s="66"/>
      <c r="J34" s="67"/>
    </row>
    <row r="35" spans="1:11" hidden="1" x14ac:dyDescent="0.25">
      <c r="A35" s="15" t="s">
        <v>34</v>
      </c>
      <c r="B35" s="66" t="s">
        <v>46</v>
      </c>
      <c r="C35" s="66"/>
      <c r="D35" s="66"/>
      <c r="E35" s="66"/>
      <c r="F35" s="66"/>
      <c r="G35" s="66"/>
      <c r="H35" s="66"/>
      <c r="I35" s="66"/>
      <c r="J35" s="67"/>
    </row>
    <row r="36" spans="1:11" ht="85.5" hidden="1" customHeight="1" x14ac:dyDescent="0.25">
      <c r="A36" s="60" t="s">
        <v>35</v>
      </c>
      <c r="B36" s="61"/>
      <c r="C36" s="61"/>
      <c r="D36" s="61"/>
      <c r="E36" s="61"/>
      <c r="F36" s="61"/>
      <c r="G36" s="61"/>
      <c r="H36" s="61"/>
      <c r="I36" s="61"/>
      <c r="J36" s="62"/>
    </row>
    <row r="37" spans="1:11" ht="15.75" hidden="1" x14ac:dyDescent="0.25">
      <c r="A37" s="68" t="s">
        <v>36</v>
      </c>
      <c r="B37" s="69"/>
      <c r="C37" s="69"/>
      <c r="D37" s="69"/>
      <c r="E37" s="69"/>
      <c r="F37" s="69"/>
      <c r="G37" s="69"/>
      <c r="H37" s="69"/>
      <c r="I37" s="69"/>
      <c r="J37" s="70"/>
    </row>
    <row r="38" spans="1:11" hidden="1" x14ac:dyDescent="0.25">
      <c r="A38" s="71" t="s">
        <v>47</v>
      </c>
      <c r="B38" s="72"/>
      <c r="C38" s="72"/>
      <c r="D38" s="72"/>
      <c r="E38" s="72"/>
      <c r="F38" s="72"/>
      <c r="G38" s="72"/>
      <c r="H38" s="72"/>
      <c r="I38" s="72"/>
      <c r="J38" s="73"/>
    </row>
    <row r="39" spans="1:11" hidden="1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1"/>
    </row>
    <row r="40" spans="1:11" ht="27.75" hidden="1" customHeight="1" x14ac:dyDescent="0.25">
      <c r="A40" s="74" t="s">
        <v>48</v>
      </c>
      <c r="B40" s="74"/>
      <c r="C40" s="74"/>
      <c r="D40" s="74"/>
      <c r="E40" s="74"/>
      <c r="F40" s="74"/>
      <c r="G40" s="74"/>
      <c r="H40" s="74"/>
      <c r="I40" s="74"/>
      <c r="J40" s="74"/>
    </row>
    <row r="41" spans="1:11" ht="27.75" hidden="1" customHeight="1" x14ac:dyDescent="0.25"/>
    <row r="42" spans="1:11" ht="30.75" hidden="1" customHeight="1" x14ac:dyDescent="0.25"/>
    <row r="43" spans="1:11" ht="30.75" customHeight="1" x14ac:dyDescent="0.25"/>
    <row r="44" spans="1:11" ht="30.75" customHeight="1" x14ac:dyDescent="0.25"/>
    <row r="45" spans="1:11" ht="30.75" customHeight="1" x14ac:dyDescent="0.25"/>
    <row r="48" spans="1:11" x14ac:dyDescent="0.25">
      <c r="A48" s="29"/>
      <c r="B48" s="29"/>
      <c r="C48" s="29"/>
    </row>
    <row r="49" spans="1:8" ht="23.25" customHeight="1" x14ac:dyDescent="0.3">
      <c r="A49" s="59" t="s">
        <v>82</v>
      </c>
      <c r="B49" s="59"/>
      <c r="C49" s="59"/>
      <c r="D49" s="30"/>
      <c r="E49" s="30"/>
      <c r="F49" s="51"/>
      <c r="G49" s="51"/>
      <c r="H49" s="51"/>
    </row>
    <row r="50" spans="1:8" ht="18.600000000000001" customHeight="1" x14ac:dyDescent="0.3">
      <c r="A50" s="52" t="s">
        <v>84</v>
      </c>
      <c r="B50" s="52"/>
      <c r="C50" s="52"/>
      <c r="D50" s="30"/>
      <c r="E50" s="30"/>
      <c r="F50" s="52"/>
      <c r="G50" s="52"/>
      <c r="H50" s="52"/>
    </row>
  </sheetData>
  <mergeCells count="53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M29:S29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50:C50"/>
    <mergeCell ref="A49:C49"/>
    <mergeCell ref="A30:J30"/>
    <mergeCell ref="A31:J31"/>
    <mergeCell ref="B32:J32"/>
    <mergeCell ref="B33:J33"/>
    <mergeCell ref="B34:J34"/>
    <mergeCell ref="B35:J35"/>
    <mergeCell ref="A36:J36"/>
    <mergeCell ref="A37:J37"/>
    <mergeCell ref="A38:J38"/>
    <mergeCell ref="A40:J40"/>
    <mergeCell ref="F49:H49"/>
    <mergeCell ref="F50:H50"/>
  </mergeCells>
  <dataValidations count="16">
    <dataValidation allowBlank="1" showInputMessage="1" showErrorMessage="1" prompt="Monto ejecutado en el trimestre" sqref="H28:H29"/>
    <dataValidation allowBlank="1" showInputMessage="1" showErrorMessage="1" prompt="Meta alcanzada en el trimestre" sqref="G28:G29"/>
    <dataValidation allowBlank="1" showInputMessage="1" showErrorMessage="1" prompt="Monto presupuestado para el producto" sqref="D28:D29 F28:F29"/>
    <dataValidation allowBlank="1" showInputMessage="1" showErrorMessage="1" prompt="Meta anual del indicador" sqref="C28:C29 E28:E29"/>
    <dataValidation allowBlank="1" showInputMessage="1" showErrorMessage="1" prompt="Nombre del indicador" sqref="B28:B29"/>
    <dataValidation allowBlank="1" showInputMessage="1" showErrorMessage="1" prompt="Nombre de cada producto" sqref="A28:A29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38:J39"/>
    <dataValidation allowBlank="1" showInputMessage="1" showErrorMessage="1" prompt="De existir desvío, explicar razones." sqref="B35:J35"/>
    <dataValidation allowBlank="1" showInputMessage="1" showErrorMessage="1" prompt="1. Describir lo plasmado en el presupuesto_x000a_2. Describir lo alcanzado en términos financieros y de producción " sqref="B34:J34"/>
    <dataValidation allowBlank="1" showInputMessage="1" showErrorMessage="1" prompt="¿En qué consiste el producto? su objetivo" sqref="B33:J33"/>
    <dataValidation allowBlank="1" showInputMessage="1" showErrorMessage="1" prompt="Nombre del producto" sqref="B32:J32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B10"/>
    <dataValidation allowBlank="1" sqref="A8"/>
  </dataValidations>
  <printOptions horizontalCentered="1" verticalCentered="1"/>
  <pageMargins left="0.70866141732283472" right="0.70866141732283472" top="1.1417322834645669" bottom="1.1417322834645669" header="0.31496062992125984" footer="0.31496062992125984"/>
  <pageSetup scale="49" orientation="portrait" horizontalDpi="1200" verticalDpi="1200" r:id="rId1"/>
  <colBreaks count="1" manualBreakCount="1">
    <brk id="10" max="46" man="1"/>
  </colBreak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4"/>
  <sheetViews>
    <sheetView view="pageBreakPreview" topLeftCell="A17" zoomScale="60" zoomScaleNormal="68" workbookViewId="0">
      <selection activeCell="F47" sqref="F47"/>
    </sheetView>
  </sheetViews>
  <sheetFormatPr baseColWidth="10" defaultRowHeight="15" x14ac:dyDescent="0.25"/>
  <cols>
    <col min="1" max="1" width="31" style="8" customWidth="1"/>
    <col min="2" max="2" width="22.28515625" style="8" customWidth="1"/>
    <col min="3" max="4" width="12.7109375" style="8" customWidth="1"/>
    <col min="5" max="5" width="15.85546875" style="8" customWidth="1"/>
    <col min="6" max="6" width="21.85546875" style="8" customWidth="1"/>
    <col min="7" max="10" width="12.7109375" style="8" customWidth="1"/>
    <col min="11" max="11" width="11.5703125" style="8"/>
  </cols>
  <sheetData>
    <row r="1" spans="1:32" ht="21.75" thickBot="1" x14ac:dyDescent="0.3">
      <c r="A1" s="16"/>
      <c r="B1" s="95" t="s">
        <v>37</v>
      </c>
      <c r="C1" s="96"/>
      <c r="D1" s="96"/>
      <c r="E1" s="96"/>
      <c r="F1" s="96"/>
      <c r="G1" s="96"/>
      <c r="H1" s="96"/>
      <c r="I1" s="96"/>
      <c r="J1" s="97"/>
      <c r="K1" s="1"/>
    </row>
    <row r="2" spans="1:32" ht="21.75" thickBot="1" x14ac:dyDescent="0.3">
      <c r="A2" s="17"/>
      <c r="B2" s="98" t="s">
        <v>0</v>
      </c>
      <c r="C2" s="99"/>
      <c r="D2" s="98" t="s">
        <v>1</v>
      </c>
      <c r="E2" s="99"/>
      <c r="F2" s="99"/>
      <c r="G2" s="99"/>
      <c r="H2" s="100"/>
      <c r="I2" s="2" t="s">
        <v>2</v>
      </c>
      <c r="J2" s="3" t="s">
        <v>3</v>
      </c>
      <c r="K2" s="1"/>
    </row>
    <row r="3" spans="1:32" ht="21.75" thickBot="1" x14ac:dyDescent="0.3">
      <c r="A3" s="18"/>
      <c r="B3" s="101" t="s">
        <v>4</v>
      </c>
      <c r="C3" s="102"/>
      <c r="D3" s="101" t="s">
        <v>69</v>
      </c>
      <c r="E3" s="102"/>
      <c r="F3" s="102"/>
      <c r="G3" s="102"/>
      <c r="H3" s="103"/>
      <c r="I3" s="4"/>
      <c r="J3" s="5">
        <v>0</v>
      </c>
      <c r="K3" s="1"/>
    </row>
    <row r="4" spans="1:32" x14ac:dyDescent="0.25">
      <c r="A4" s="104"/>
      <c r="B4" s="105"/>
      <c r="C4" s="105"/>
      <c r="D4" s="106"/>
      <c r="E4" s="106"/>
      <c r="F4" s="106"/>
      <c r="G4" s="106"/>
      <c r="H4" s="106"/>
      <c r="I4" s="105"/>
      <c r="J4" s="107"/>
      <c r="K4" s="1"/>
    </row>
    <row r="5" spans="1:32" ht="3" customHeight="1" x14ac:dyDescent="0.25">
      <c r="A5" s="108"/>
      <c r="B5" s="109"/>
      <c r="C5" s="109"/>
      <c r="D5" s="109"/>
      <c r="E5" s="109"/>
      <c r="F5" s="109"/>
      <c r="G5" s="109"/>
      <c r="H5" s="109"/>
      <c r="I5" s="109"/>
      <c r="J5" s="110"/>
      <c r="K5" s="1"/>
    </row>
    <row r="6" spans="1:32" ht="15.75" x14ac:dyDescent="0.25">
      <c r="A6" s="60" t="s">
        <v>5</v>
      </c>
      <c r="B6" s="61"/>
      <c r="C6" s="61"/>
      <c r="D6" s="61"/>
      <c r="E6" s="61"/>
      <c r="F6" s="61"/>
      <c r="G6" s="61"/>
      <c r="H6" s="61"/>
      <c r="I6" s="61"/>
      <c r="J6" s="62"/>
      <c r="K6" s="1"/>
    </row>
    <row r="7" spans="1:32" ht="15.75" x14ac:dyDescent="0.25">
      <c r="A7" s="63" t="s">
        <v>6</v>
      </c>
      <c r="B7" s="64"/>
      <c r="C7" s="64"/>
      <c r="D7" s="64"/>
      <c r="E7" s="64"/>
      <c r="F7" s="64"/>
      <c r="G7" s="64"/>
      <c r="H7" s="64"/>
      <c r="I7" s="64"/>
      <c r="J7" s="65"/>
      <c r="K7" s="1"/>
    </row>
    <row r="8" spans="1:32" ht="15" customHeight="1" x14ac:dyDescent="0.25">
      <c r="A8" s="6" t="s">
        <v>7</v>
      </c>
      <c r="B8" s="111" t="s">
        <v>57</v>
      </c>
      <c r="C8" s="112"/>
      <c r="D8" s="112"/>
      <c r="E8" s="112"/>
      <c r="F8" s="112"/>
      <c r="G8" s="112"/>
      <c r="H8" s="112"/>
      <c r="I8" s="112"/>
      <c r="J8" s="113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7"/>
    </row>
    <row r="9" spans="1:32" ht="15" customHeight="1" x14ac:dyDescent="0.25">
      <c r="A9" s="19" t="s">
        <v>38</v>
      </c>
      <c r="B9" s="92" t="s">
        <v>58</v>
      </c>
      <c r="C9" s="93"/>
      <c r="D9" s="93"/>
      <c r="E9" s="93"/>
      <c r="F9" s="93"/>
      <c r="G9" s="93"/>
      <c r="H9" s="93"/>
      <c r="I9" s="93"/>
      <c r="J9" s="94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7"/>
    </row>
    <row r="10" spans="1:32" ht="15" customHeight="1" x14ac:dyDescent="0.25">
      <c r="A10" s="19" t="s">
        <v>39</v>
      </c>
      <c r="B10" s="92" t="s">
        <v>59</v>
      </c>
      <c r="C10" s="93"/>
      <c r="D10" s="93"/>
      <c r="E10" s="93"/>
      <c r="F10" s="93"/>
      <c r="G10" s="93"/>
      <c r="H10" s="93"/>
      <c r="I10" s="93"/>
      <c r="J10" s="94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7"/>
    </row>
    <row r="11" spans="1:32" ht="66.75" customHeight="1" x14ac:dyDescent="0.25">
      <c r="A11" s="6" t="s">
        <v>8</v>
      </c>
      <c r="B11" s="79" t="s">
        <v>70</v>
      </c>
      <c r="C11" s="79"/>
      <c r="D11" s="79"/>
      <c r="E11" s="79"/>
      <c r="F11" s="79"/>
      <c r="G11" s="79"/>
      <c r="H11" s="79"/>
      <c r="I11" s="79"/>
      <c r="J11" s="80"/>
    </row>
    <row r="12" spans="1:32" ht="52.5" customHeight="1" x14ac:dyDescent="0.25">
      <c r="A12" s="6" t="s">
        <v>9</v>
      </c>
      <c r="B12" s="79" t="s">
        <v>60</v>
      </c>
      <c r="C12" s="79"/>
      <c r="D12" s="79"/>
      <c r="E12" s="79"/>
      <c r="F12" s="79"/>
      <c r="G12" s="79"/>
      <c r="H12" s="79"/>
      <c r="I12" s="79"/>
      <c r="J12" s="80"/>
    </row>
    <row r="13" spans="1:32" ht="15.75" x14ac:dyDescent="0.25">
      <c r="A13" s="60" t="s">
        <v>10</v>
      </c>
      <c r="B13" s="61"/>
      <c r="C13" s="61"/>
      <c r="D13" s="61"/>
      <c r="E13" s="61"/>
      <c r="F13" s="61"/>
      <c r="G13" s="61"/>
      <c r="H13" s="61"/>
      <c r="I13" s="61"/>
      <c r="J13" s="62"/>
    </row>
    <row r="14" spans="1:32" ht="27.75" customHeight="1" x14ac:dyDescent="0.25">
      <c r="A14" s="6" t="s">
        <v>11</v>
      </c>
      <c r="B14" s="20">
        <v>2</v>
      </c>
      <c r="C14" s="90" t="str">
        <f>IFERROR(VLOOKUP(B14,'[1]Validacion datos'!A2:B5,2,FALSE),"")</f>
        <v>DESARROLLO SOCIAL</v>
      </c>
      <c r="D14" s="90"/>
      <c r="E14" s="90"/>
      <c r="F14" s="90"/>
      <c r="G14" s="90"/>
      <c r="H14" s="90"/>
      <c r="I14" s="90"/>
      <c r="J14" s="90"/>
    </row>
    <row r="15" spans="1:32" ht="26.25" customHeight="1" x14ac:dyDescent="0.25">
      <c r="A15" s="6" t="s">
        <v>12</v>
      </c>
      <c r="B15" s="9">
        <v>2.2000000000000002</v>
      </c>
      <c r="C15" s="90" t="str">
        <f>IFERROR(VLOOKUP(B15,'[1]Validacion datos'!A8:B26,2,FALSE),"")</f>
        <v>Salud y seguridad social integral</v>
      </c>
      <c r="D15" s="90"/>
      <c r="E15" s="90"/>
      <c r="F15" s="90"/>
      <c r="G15" s="90"/>
      <c r="H15" s="90"/>
      <c r="I15" s="90"/>
      <c r="J15" s="90"/>
    </row>
    <row r="16" spans="1:32" ht="54.75" customHeight="1" x14ac:dyDescent="0.25">
      <c r="A16" s="6" t="s">
        <v>13</v>
      </c>
      <c r="B16" s="10" t="s">
        <v>61</v>
      </c>
      <c r="C16" s="91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91"/>
      <c r="E16" s="91"/>
      <c r="F16" s="91"/>
      <c r="G16" s="91"/>
      <c r="H16" s="91"/>
      <c r="I16" s="91"/>
      <c r="J16" s="91"/>
    </row>
    <row r="17" spans="1:19" ht="15.75" x14ac:dyDescent="0.25">
      <c r="A17" s="60" t="s">
        <v>14</v>
      </c>
      <c r="B17" s="61"/>
      <c r="C17" s="61"/>
      <c r="D17" s="61"/>
      <c r="E17" s="61"/>
      <c r="F17" s="61"/>
      <c r="G17" s="61"/>
      <c r="H17" s="61"/>
      <c r="I17" s="61"/>
      <c r="J17" s="62"/>
    </row>
    <row r="18" spans="1:19" ht="29.25" customHeight="1" x14ac:dyDescent="0.25">
      <c r="A18" s="6" t="s">
        <v>15</v>
      </c>
      <c r="B18" s="79" t="s">
        <v>75</v>
      </c>
      <c r="C18" s="79"/>
      <c r="D18" s="79"/>
      <c r="E18" s="79"/>
      <c r="F18" s="79"/>
      <c r="G18" s="79"/>
      <c r="H18" s="79"/>
      <c r="I18" s="79"/>
      <c r="J18" s="80"/>
    </row>
    <row r="19" spans="1:19" ht="73.5" customHeight="1" x14ac:dyDescent="0.25">
      <c r="A19" s="11" t="s">
        <v>16</v>
      </c>
      <c r="B19" s="81" t="s">
        <v>76</v>
      </c>
      <c r="C19" s="81"/>
      <c r="D19" s="81"/>
      <c r="E19" s="81"/>
      <c r="F19" s="81"/>
      <c r="G19" s="81"/>
      <c r="H19" s="81"/>
      <c r="I19" s="81"/>
      <c r="J19" s="82"/>
    </row>
    <row r="20" spans="1:19" ht="34.5" customHeight="1" x14ac:dyDescent="0.25">
      <c r="A20" s="11" t="s">
        <v>17</v>
      </c>
      <c r="B20" s="79" t="s">
        <v>78</v>
      </c>
      <c r="C20" s="79"/>
      <c r="D20" s="79"/>
      <c r="E20" s="79"/>
      <c r="F20" s="79"/>
      <c r="G20" s="79"/>
      <c r="H20" s="79"/>
      <c r="I20" s="79"/>
      <c r="J20" s="80"/>
    </row>
    <row r="21" spans="1:19" ht="53.25" customHeight="1" x14ac:dyDescent="0.25">
      <c r="A21" s="11" t="s">
        <v>40</v>
      </c>
      <c r="B21" s="79" t="s">
        <v>77</v>
      </c>
      <c r="C21" s="79"/>
      <c r="D21" s="79"/>
      <c r="E21" s="79"/>
      <c r="F21" s="79"/>
      <c r="G21" s="79"/>
      <c r="H21" s="79"/>
      <c r="I21" s="79"/>
      <c r="J21" s="80"/>
      <c r="K21" s="1"/>
    </row>
    <row r="22" spans="1:19" ht="15.75" x14ac:dyDescent="0.25">
      <c r="A22" s="60" t="s">
        <v>18</v>
      </c>
      <c r="B22" s="61"/>
      <c r="C22" s="61"/>
      <c r="D22" s="61"/>
      <c r="E22" s="61"/>
      <c r="F22" s="61"/>
      <c r="G22" s="61"/>
      <c r="H22" s="61"/>
      <c r="I22" s="61"/>
      <c r="J22" s="62"/>
    </row>
    <row r="23" spans="1:19" ht="15.75" x14ac:dyDescent="0.25">
      <c r="A23" s="63" t="s">
        <v>19</v>
      </c>
      <c r="B23" s="64"/>
      <c r="C23" s="64"/>
      <c r="D23" s="64"/>
      <c r="E23" s="64"/>
      <c r="F23" s="64"/>
      <c r="G23" s="64"/>
      <c r="H23" s="64"/>
      <c r="I23" s="64"/>
      <c r="J23" s="65"/>
      <c r="K23" s="1"/>
    </row>
    <row r="24" spans="1:19" ht="15" customHeight="1" x14ac:dyDescent="0.25">
      <c r="A24" s="53" t="s">
        <v>20</v>
      </c>
      <c r="B24" s="54"/>
      <c r="C24" s="55" t="s">
        <v>21</v>
      </c>
      <c r="D24" s="56"/>
      <c r="E24" s="56"/>
      <c r="F24" s="56" t="s">
        <v>22</v>
      </c>
      <c r="G24" s="56"/>
      <c r="H24" s="54"/>
      <c r="I24" s="55" t="s">
        <v>23</v>
      </c>
      <c r="J24" s="117"/>
    </row>
    <row r="25" spans="1:19" x14ac:dyDescent="0.25">
      <c r="A25" s="83">
        <v>30000000</v>
      </c>
      <c r="B25" s="84"/>
      <c r="C25" s="85">
        <v>30000000</v>
      </c>
      <c r="D25" s="86"/>
      <c r="E25" s="87"/>
      <c r="F25" s="85"/>
      <c r="G25" s="86"/>
      <c r="H25" s="87"/>
      <c r="I25" s="118">
        <f>IF(G25&gt;0,G25/C25,0)</f>
        <v>0</v>
      </c>
      <c r="J25" s="119"/>
    </row>
    <row r="26" spans="1:19" ht="15.75" x14ac:dyDescent="0.25">
      <c r="A26" s="63" t="s">
        <v>24</v>
      </c>
      <c r="B26" s="64"/>
      <c r="C26" s="64"/>
      <c r="D26" s="64"/>
      <c r="E26" s="64"/>
      <c r="F26" s="64"/>
      <c r="G26" s="64"/>
      <c r="H26" s="64"/>
      <c r="I26" s="64"/>
      <c r="J26" s="65"/>
      <c r="K26" s="1"/>
    </row>
    <row r="27" spans="1:19" x14ac:dyDescent="0.25">
      <c r="A27" s="7"/>
      <c r="B27"/>
      <c r="C27" s="75" t="s">
        <v>25</v>
      </c>
      <c r="D27" s="76"/>
      <c r="E27" s="75" t="s">
        <v>50</v>
      </c>
      <c r="F27" s="76"/>
      <c r="G27" s="75" t="s">
        <v>41</v>
      </c>
      <c r="H27" s="75"/>
      <c r="I27" s="75" t="s">
        <v>26</v>
      </c>
      <c r="J27" s="120"/>
    </row>
    <row r="28" spans="1:19" ht="38.25" x14ac:dyDescent="0.2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9" ht="80.25" customHeight="1" x14ac:dyDescent="0.25">
      <c r="A29" s="23" t="s">
        <v>79</v>
      </c>
      <c r="B29" s="23" t="s">
        <v>80</v>
      </c>
      <c r="C29" s="26"/>
      <c r="D29" s="26"/>
      <c r="E29" s="24">
        <v>11300</v>
      </c>
      <c r="F29" s="25">
        <v>30000000</v>
      </c>
      <c r="G29" s="26"/>
      <c r="H29" s="26"/>
      <c r="I29" s="21">
        <f>IF(G29&gt;0,G29/C29,0)</f>
        <v>0</v>
      </c>
      <c r="J29" s="22">
        <f>IF(H29&gt;0,H29/D29,0)</f>
        <v>0</v>
      </c>
      <c r="K29" s="26"/>
      <c r="L29" s="27"/>
      <c r="M29" s="114"/>
      <c r="N29" s="115"/>
      <c r="O29" s="115"/>
      <c r="P29" s="115"/>
      <c r="Q29" s="115"/>
      <c r="R29" s="115"/>
      <c r="S29" s="116"/>
    </row>
    <row r="30" spans="1:19" ht="15.75" hidden="1" x14ac:dyDescent="0.25">
      <c r="A30" s="60" t="s">
        <v>29</v>
      </c>
      <c r="B30" s="61"/>
      <c r="C30" s="61"/>
      <c r="D30" s="61"/>
      <c r="E30" s="61"/>
      <c r="F30" s="61"/>
      <c r="G30" s="61"/>
      <c r="H30" s="61"/>
      <c r="I30" s="61"/>
      <c r="J30" s="62"/>
    </row>
    <row r="31" spans="1:19" ht="15.75" hidden="1" x14ac:dyDescent="0.25">
      <c r="A31" s="63" t="s">
        <v>30</v>
      </c>
      <c r="B31" s="64"/>
      <c r="C31" s="64"/>
      <c r="D31" s="64"/>
      <c r="E31" s="64"/>
      <c r="F31" s="64"/>
      <c r="G31" s="64"/>
      <c r="H31" s="64"/>
      <c r="I31" s="64"/>
      <c r="J31" s="65"/>
      <c r="K31" s="1"/>
    </row>
    <row r="32" spans="1:19" hidden="1" x14ac:dyDescent="0.25">
      <c r="A32" s="15" t="s">
        <v>31</v>
      </c>
      <c r="B32" s="66" t="s">
        <v>49</v>
      </c>
      <c r="C32" s="66"/>
      <c r="D32" s="66"/>
      <c r="E32" s="66"/>
      <c r="F32" s="66"/>
      <c r="G32" s="66"/>
      <c r="H32" s="66"/>
      <c r="I32" s="66"/>
      <c r="J32" s="67"/>
    </row>
    <row r="33" spans="1:11" hidden="1" x14ac:dyDescent="0.25">
      <c r="A33" s="15" t="s">
        <v>32</v>
      </c>
      <c r="B33" s="66" t="s">
        <v>44</v>
      </c>
      <c r="C33" s="66"/>
      <c r="D33" s="66"/>
      <c r="E33" s="66"/>
      <c r="F33" s="66"/>
      <c r="G33" s="66"/>
      <c r="H33" s="66"/>
      <c r="I33" s="66"/>
      <c r="J33" s="67"/>
    </row>
    <row r="34" spans="1:11" ht="85.5" hidden="1" customHeight="1" x14ac:dyDescent="0.25">
      <c r="A34" s="15" t="s">
        <v>33</v>
      </c>
      <c r="B34" s="66" t="s">
        <v>45</v>
      </c>
      <c r="C34" s="66"/>
      <c r="D34" s="66"/>
      <c r="E34" s="66"/>
      <c r="F34" s="66"/>
      <c r="G34" s="66"/>
      <c r="H34" s="66"/>
      <c r="I34" s="66"/>
      <c r="J34" s="67"/>
    </row>
    <row r="35" spans="1:11" hidden="1" x14ac:dyDescent="0.25">
      <c r="A35" s="15" t="s">
        <v>34</v>
      </c>
      <c r="B35" s="66" t="s">
        <v>46</v>
      </c>
      <c r="C35" s="66"/>
      <c r="D35" s="66"/>
      <c r="E35" s="66"/>
      <c r="F35" s="66"/>
      <c r="G35" s="66"/>
      <c r="H35" s="66"/>
      <c r="I35" s="66"/>
      <c r="J35" s="67"/>
    </row>
    <row r="36" spans="1:11" ht="15.75" hidden="1" x14ac:dyDescent="0.25">
      <c r="A36" s="60" t="s">
        <v>35</v>
      </c>
      <c r="B36" s="61"/>
      <c r="C36" s="61"/>
      <c r="D36" s="61"/>
      <c r="E36" s="61"/>
      <c r="F36" s="61"/>
      <c r="G36" s="61"/>
      <c r="H36" s="61"/>
      <c r="I36" s="61"/>
      <c r="J36" s="62"/>
    </row>
    <row r="37" spans="1:11" ht="15.75" hidden="1" x14ac:dyDescent="0.25">
      <c r="A37" s="68" t="s">
        <v>36</v>
      </c>
      <c r="B37" s="69"/>
      <c r="C37" s="69"/>
      <c r="D37" s="69"/>
      <c r="E37" s="69"/>
      <c r="F37" s="69"/>
      <c r="G37" s="69"/>
      <c r="H37" s="69"/>
      <c r="I37" s="69"/>
      <c r="J37" s="70"/>
      <c r="K37" s="1"/>
    </row>
    <row r="38" spans="1:11" ht="27.75" hidden="1" customHeight="1" x14ac:dyDescent="0.25">
      <c r="A38" s="71" t="s">
        <v>47</v>
      </c>
      <c r="B38" s="72"/>
      <c r="C38" s="72"/>
      <c r="D38" s="72"/>
      <c r="E38" s="72"/>
      <c r="F38" s="72"/>
      <c r="G38" s="72"/>
      <c r="H38" s="72"/>
      <c r="I38" s="72"/>
      <c r="J38" s="73"/>
    </row>
    <row r="39" spans="1:11" ht="27.75" customHeight="1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</row>
    <row r="40" spans="1:11" ht="30.75" hidden="1" customHeight="1" x14ac:dyDescent="0.25">
      <c r="A40" s="74" t="s">
        <v>48</v>
      </c>
      <c r="B40" s="74"/>
      <c r="C40" s="74"/>
      <c r="D40" s="74"/>
      <c r="E40" s="74"/>
      <c r="F40" s="74"/>
      <c r="G40" s="74"/>
      <c r="H40" s="74"/>
      <c r="I40" s="74"/>
      <c r="J40" s="74"/>
    </row>
    <row r="43" spans="1:11" ht="23.25" x14ac:dyDescent="0.35">
      <c r="F43" s="122" t="s">
        <v>82</v>
      </c>
      <c r="G43" s="122"/>
      <c r="H43" s="122"/>
    </row>
    <row r="44" spans="1:11" ht="23.25" x14ac:dyDescent="0.35">
      <c r="F44" s="121" t="s">
        <v>81</v>
      </c>
      <c r="G44" s="121"/>
      <c r="H44" s="121"/>
    </row>
  </sheetData>
  <mergeCells count="51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M29:S29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F44:H44"/>
    <mergeCell ref="A30:J30"/>
    <mergeCell ref="A31:J31"/>
    <mergeCell ref="B32:J32"/>
    <mergeCell ref="B33:J33"/>
    <mergeCell ref="B34:J34"/>
    <mergeCell ref="B35:J35"/>
    <mergeCell ref="A36:J36"/>
    <mergeCell ref="A37:J37"/>
    <mergeCell ref="A38:J38"/>
    <mergeCell ref="A40:J40"/>
    <mergeCell ref="F43:H43"/>
  </mergeCells>
  <dataValidations count="16">
    <dataValidation allowBlank="1" showInputMessage="1" showErrorMessage="1" prompt="Nombre de cada producto" sqref="A28:A29"/>
    <dataValidation allowBlank="1" showInputMessage="1" showErrorMessage="1" prompt="Nombre del indicador" sqref="B28:B29"/>
    <dataValidation allowBlank="1" showInputMessage="1" showErrorMessage="1" prompt="Meta alcanzada en el trimestre" sqref="G28:G29"/>
    <dataValidation allowBlank="1" showInputMessage="1" showErrorMessage="1" prompt="Monto ejecutado en el trimestre" sqref="H28:H29"/>
    <dataValidation allowBlank="1" sqref="A8"/>
    <dataValidation allowBlank="1" showInputMessage="1" prompt="Nombre del capítulo" sqref="B8:B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2:J32"/>
    <dataValidation allowBlank="1" showInputMessage="1" showErrorMessage="1" prompt="¿En qué consiste el producto? su objetivo" sqref="B33:J33"/>
    <dataValidation allowBlank="1" showInputMessage="1" showErrorMessage="1" prompt="1. Describir lo plasmado en el presupuesto_x000a_2. Describir lo alcanzado en términos financieros y de producción " sqref="B34:J34"/>
    <dataValidation allowBlank="1" showInputMessage="1" showErrorMessage="1" prompt="De existir desvío, explicar razones." sqref="B35:J35"/>
    <dataValidation allowBlank="1" showInputMessage="1" showErrorMessage="1" prompt="Oportunidades de mejora identificadas" sqref="A38:J39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Meta anual del indicador" sqref="E28:E29 C28:C29"/>
    <dataValidation allowBlank="1" showInputMessage="1" showErrorMessage="1" prompt="Monto presupuestado para el producto" sqref="F28:F29 D28:D29"/>
  </dataValidations>
  <pageMargins left="0.7" right="0.7" top="0.75" bottom="0.75" header="0.3" footer="0.3"/>
  <pageSetup scale="54" orientation="portrait" r:id="rId1"/>
  <colBreaks count="1" manualBreakCount="1">
    <brk id="10" max="43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 12 T3</vt:lpstr>
      <vt:lpstr>Programa 45 T4</vt:lpstr>
      <vt:lpstr>Programa 41 T4</vt:lpstr>
      <vt:lpstr>Programa 45 S2 (2)</vt:lpstr>
      <vt:lpstr>'Programa 12 T3'!Área_de_impresión</vt:lpstr>
      <vt:lpstr>'Programa 41 T4'!Área_de_impresión</vt:lpstr>
      <vt:lpstr>'Programa 45 S2 (2)'!Área_de_impresión</vt:lpstr>
      <vt:lpstr>'Programa 45 T4'!Área_de_impresión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Yanelys Lara De La Cruz</cp:lastModifiedBy>
  <cp:lastPrinted>2026-01-13T18:35:19Z</cp:lastPrinted>
  <dcterms:created xsi:type="dcterms:W3CDTF">2021-03-22T15:50:10Z</dcterms:created>
  <dcterms:modified xsi:type="dcterms:W3CDTF">2026-01-16T19:21:02Z</dcterms:modified>
</cp:coreProperties>
</file>